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3\04 TablesGraphs\"/>
    </mc:Choice>
  </mc:AlternateContent>
  <bookViews>
    <workbookView xWindow="0" yWindow="0" windowWidth="28800" windowHeight="12300"/>
  </bookViews>
  <sheets>
    <sheet name="Table 8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6" i="1"/>
  <c r="O5" i="1"/>
  <c r="P5" i="1" s="1"/>
  <c r="O4" i="1"/>
  <c r="P4" i="1" s="1"/>
  <c r="M4" i="1" l="1"/>
  <c r="N5" i="1"/>
  <c r="B4" i="1"/>
  <c r="C4" i="1"/>
  <c r="D4" i="1"/>
  <c r="E4" i="1"/>
  <c r="F4" i="1"/>
  <c r="G4" i="1"/>
  <c r="H4" i="1"/>
  <c r="I4" i="1"/>
  <c r="J4" i="1"/>
  <c r="K4" i="1"/>
  <c r="L4" i="1"/>
  <c r="N4" i="1"/>
  <c r="B5" i="1" l="1"/>
  <c r="C5" i="1"/>
  <c r="D5" i="1"/>
  <c r="E5" i="1"/>
  <c r="F5" i="1"/>
  <c r="G5" i="1"/>
  <c r="H5" i="1"/>
  <c r="I5" i="1"/>
  <c r="J5" i="1"/>
  <c r="K5" i="1"/>
  <c r="L5" i="1"/>
  <c r="M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8">
    <s v="ThisWorkbookDataModel"/>
    <s v="[Annex_A_TTR_data].[TIME].&amp;[2018]"/>
    <s v="[geo - TTR].[description].&amp;[EU-28]"/>
    <s v="[Annex_A_TTR_data].[Indicator].&amp;[TC]"/>
    <s v="[Measures].[Sum of Value]"/>
    <s v="[geo - TTR].[description].&amp;[EA-19]"/>
    <s v="[geo - TTR].[protocol order].&amp;[1.]"/>
    <s v="[geo - TTR].[description].&amp;[Belgium]"/>
    <s v="[geo - TTR].[protocol order].&amp;[2.]"/>
    <s v="[geo - TTR].[description].&amp;[Bulgaria]"/>
    <s v="[geo - TTR].[protocol order].&amp;[3.]"/>
    <s v="[geo - TTR].[description].&amp;[Czechia]"/>
    <s v="[geo - TTR].[protocol order].&amp;[4.]"/>
    <s v="[geo - TTR].[description].&amp;[Denmark]"/>
    <s v="[geo - TTR].[protocol order].&amp;[5.]"/>
    <s v="[geo - TTR].[description].&amp;[Germany]"/>
    <s v="[geo - TTR].[protocol order].&amp;[6.]"/>
    <s v="[geo - TTR].[description].&amp;[Estonia]"/>
    <s v="[geo - TTR].[protocol order].&amp;[7.]"/>
    <s v="[geo - TTR].[description].&amp;[Ireland]"/>
    <s v="[geo - TTR].[protocol order].&amp;[8.]"/>
    <s v="[geo - TTR].[description].&amp;[Greece]"/>
    <s v="[geo - TTR].[protocol order].&amp;[9.]"/>
    <s v="[geo - TTR].[description].&amp;[Spain]"/>
    <s v="[geo - TTR].[protocol order].&amp;[1.E1]"/>
    <s v="[geo - TTR].[description].&amp;[France]"/>
    <s v="[geo - TTR].[protocol order].&amp;[1.1E1]"/>
    <s v="[geo - TTR].[description].&amp;[Croatia]"/>
    <s v="[geo - TTR].[protocol order].&amp;[1.2E1]"/>
    <s v="[geo - TTR].[description].&amp;[Italy]"/>
    <s v="[geo - TTR].[protocol order].&amp;[1.3E1]"/>
    <s v="[geo - TTR].[description].&amp;[Cyprus]"/>
    <s v="[geo - TTR].[protocol order].&amp;[1.4E1]"/>
    <s v="[geo - TTR].[description].&amp;[Latvia]"/>
    <s v="[geo - TTR].[protocol order].&amp;[1.5E1]"/>
    <s v="[geo - TTR].[description].&amp;[Lithuania]"/>
    <s v="[geo - TTR].[protocol order].&amp;[1.7E1]"/>
    <s v="[geo - TTR].[description].&amp;[Hungary]"/>
    <s v="[geo - TTR].[protocol order].&amp;[1.8E1]"/>
    <s v="[geo - TTR].[description].&amp;[Malta]"/>
    <s v="[geo - TTR].[protocol order].&amp;[1.9E1]"/>
    <s v="[geo - TTR].[description].&amp;[Netherlands]"/>
    <s v="[geo - TTR].[protocol order].&amp;[2.E1]"/>
    <s v="[geo - TTR].[description].&amp;[Austria]"/>
    <s v="[geo - TTR].[protocol order].&amp;[2.1E1]"/>
    <s v="[geo - TTR].[description].&amp;[Poland]"/>
    <s v="[geo - TTR].[protocol order].&amp;[2.2E1]"/>
    <s v="[geo - TTR].[description].&amp;[Portugal]"/>
    <s v="[geo - TTR].[protocol order].&amp;[2.3E1]"/>
    <s v="[geo - TTR].[description].&amp;[Romania]"/>
    <s v="[geo - TTR].[protocol order].&amp;[2.4E1]"/>
    <s v="[geo - TTR].[description].&amp;[Slovenia]"/>
    <s v="[geo - TTR].[protocol order].&amp;[2.5E1]"/>
    <s v="[geo - TTR].[description].&amp;[Slovakia]"/>
    <s v="[geo - TTR].[protocol order].&amp;[2.6E1]"/>
    <s v="[geo - TTR].[description].&amp;[Finland]"/>
    <s v="[geo - TTR].[protocol order].&amp;[2.7E1]"/>
    <s v="[geo - TTR].[description].&amp;[Sweden]"/>
  </metadataStrings>
  <mdxMetadata count="29">
    <mdx n="0" f="v">
      <t c="4">
        <n x="3"/>
        <n x="4"/>
        <n x="2"/>
        <n x="1"/>
      </t>
    </mdx>
    <mdx n="0" f="m">
      <t c="1">
        <n x="5"/>
      </t>
    </mdx>
    <mdx n="0" f="v">
      <t c="4">
        <n x="3"/>
        <n x="4"/>
        <n x="5"/>
        <n x="1"/>
      </t>
    </mdx>
    <mdx n="0" f="m">
      <t c="2">
        <n x="6"/>
        <n x="7"/>
      </t>
    </mdx>
    <mdx n="0" f="m">
      <t c="2">
        <n x="8"/>
        <n x="9"/>
      </t>
    </mdx>
    <mdx n="0" f="m">
      <t c="2">
        <n x="10"/>
        <n x="11"/>
      </t>
    </mdx>
    <mdx n="0" f="m">
      <t c="2">
        <n x="12"/>
        <n x="13"/>
      </t>
    </mdx>
    <mdx n="0" f="m">
      <t c="2">
        <n x="14"/>
        <n x="15"/>
      </t>
    </mdx>
    <mdx n="0" f="m">
      <t c="2">
        <n x="16"/>
        <n x="17"/>
      </t>
    </mdx>
    <mdx n="0" f="m">
      <t c="2">
        <n x="18"/>
        <n x="19"/>
      </t>
    </mdx>
    <mdx n="0" f="m">
      <t c="2">
        <n x="20"/>
        <n x="21"/>
      </t>
    </mdx>
    <mdx n="0" f="m">
      <t c="2">
        <n x="22"/>
        <n x="23"/>
      </t>
    </mdx>
    <mdx n="0" f="m">
      <t c="2">
        <n x="24"/>
        <n x="25"/>
      </t>
    </mdx>
    <mdx n="0" f="m">
      <t c="2">
        <n x="26"/>
        <n x="27"/>
      </t>
    </mdx>
    <mdx n="0" f="m">
      <t c="2">
        <n x="28"/>
        <n x="29"/>
      </t>
    </mdx>
    <mdx n="0" f="m">
      <t c="2">
        <n x="30"/>
        <n x="31"/>
      </t>
    </mdx>
    <mdx n="0" f="m">
      <t c="2">
        <n x="32"/>
        <n x="33"/>
      </t>
    </mdx>
    <mdx n="0" f="m">
      <t c="2">
        <n x="34"/>
        <n x="35"/>
      </t>
    </mdx>
    <mdx n="0" f="m">
      <t c="2">
        <n x="36"/>
        <n x="37"/>
      </t>
    </mdx>
    <mdx n="0" f="m">
      <t c="2">
        <n x="38"/>
        <n x="39"/>
      </t>
    </mdx>
    <mdx n="0" f="m">
      <t c="2">
        <n x="40"/>
        <n x="41"/>
      </t>
    </mdx>
    <mdx n="0" f="m">
      <t c="2">
        <n x="42"/>
        <n x="43"/>
      </t>
    </mdx>
    <mdx n="0" f="m">
      <t c="2">
        <n x="44"/>
        <n x="45"/>
      </t>
    </mdx>
    <mdx n="0" f="m">
      <t c="2">
        <n x="46"/>
        <n x="47"/>
      </t>
    </mdx>
    <mdx n="0" f="m">
      <t c="2">
        <n x="48"/>
        <n x="49"/>
      </t>
    </mdx>
    <mdx n="0" f="m">
      <t c="2">
        <n x="50"/>
        <n x="51"/>
      </t>
    </mdx>
    <mdx n="0" f="m">
      <t c="2">
        <n x="52"/>
        <n x="53"/>
      </t>
    </mdx>
    <mdx n="0" f="m">
      <t c="2">
        <n x="54"/>
        <n x="55"/>
      </t>
    </mdx>
    <mdx n="0" f="m">
      <t c="2">
        <n x="56"/>
        <n x="57"/>
      </t>
    </mdx>
  </mdxMetadata>
  <valueMetadata count="2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</valueMetadata>
</metadata>
</file>

<file path=xl/sharedStrings.xml><?xml version="1.0" encoding="utf-8"?>
<sst xmlns="http://schemas.openxmlformats.org/spreadsheetml/2006/main" count="37" uniqueCount="36">
  <si>
    <t/>
  </si>
  <si>
    <t>EU-27</t>
  </si>
  <si>
    <t>EA-19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</si>
  <si>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</si>
  <si>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</si>
  <si>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</si>
  <si>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</si>
  <si>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</si>
  <si>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</si>
  <si>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</si>
  <si>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</si>
  <si>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</si>
  <si>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</si>
  <si>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</si>
  <si>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</si>
  <si>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</si>
  <si>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</si>
  <si>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</si>
  <si>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</si>
  <si>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</si>
  <si>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</si>
  <si>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</si>
  <si>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</si>
  <si>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</si>
  <si>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</si>
  <si>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</si>
  <si>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</si>
  <si>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</si>
  <si>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</si>
  <si>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</si>
  <si>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Source and methodology: The values presented are the Effective Average Tax Rates, for large corporations in non-financial sector, computed at corporate level, for average asset composition and funding sources, using the Devereux/Griffith methodology. 
</t>
  </si>
  <si>
    <t>Table 83: Effective average tax rates, large corporations in non-financial sector (computed at corporate level, for average asset composition and funding sources), %</t>
  </si>
  <si>
    <t>Note:  EU-27 and EA-19 figures are simple averages.</t>
  </si>
  <si>
    <t>Difference
 2012-2022 (pp)</t>
  </si>
  <si>
    <t>Ranking
 2022</t>
  </si>
  <si>
    <t>2023 data: ZEW Press Release 27.02.2023 "Germany risks losing its attractiveness in internetional tax competitions"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</si>
</sst>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\ ###\ 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7D4D6"/>
        <bgColor rgb="FF000000"/>
      </patternFill>
    </fill>
    <fill>
      <patternFill patternType="solid">
        <fgColor rgb="FFCCF3F4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D9D9D9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Alignment="1"/>
    <xf numFmtId="0" fontId="4" fillId="0" borderId="0" xfId="0" applyFont="1" applyFill="1" applyBorder="1" applyAlignment="1"/>
    <xf numFmtId="0" fontId="0" fillId="0" borderId="0" xfId="0" applyAlignment="1"/>
    <xf numFmtId="164" fontId="0" fillId="0" borderId="0" xfId="0" applyNumberFormat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17" workbookViewId="0">
      <selection activeCell="A36" sqref="A36"/>
    </sheetView>
  </sheetViews>
  <sheetFormatPr defaultRowHeight="15" x14ac:dyDescent="0.25"/>
  <cols>
    <col min="1" max="1" width="19.42578125" customWidth="1"/>
    <col min="2" max="10" width="12.5703125" customWidth="1"/>
    <col min="11" max="15" width="12.42578125" customWidth="1"/>
    <col min="16" max="16" width="14.42578125" bestFit="1" customWidth="1"/>
  </cols>
  <sheetData>
    <row r="1" spans="1:17" ht="21" x14ac:dyDescent="0.3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8.5" customHeight="1" x14ac:dyDescent="0.25">
      <c r="A3" s="8"/>
      <c r="B3" s="25">
        <v>2009</v>
      </c>
      <c r="C3" s="25">
        <v>2010</v>
      </c>
      <c r="D3" s="25">
        <v>2011</v>
      </c>
      <c r="E3" s="25">
        <v>2012</v>
      </c>
      <c r="F3" s="25">
        <v>2013</v>
      </c>
      <c r="G3" s="25">
        <v>2014</v>
      </c>
      <c r="H3" s="25">
        <v>2015</v>
      </c>
      <c r="I3" s="25">
        <v>2016</v>
      </c>
      <c r="J3" s="25">
        <v>2017</v>
      </c>
      <c r="K3" s="25">
        <v>2018</v>
      </c>
      <c r="L3" s="25">
        <v>2019</v>
      </c>
      <c r="M3" s="25">
        <v>2020</v>
      </c>
      <c r="N3" s="9">
        <v>2021</v>
      </c>
      <c r="O3" s="9">
        <v>2022</v>
      </c>
      <c r="P3" s="9" t="s">
        <v>33</v>
      </c>
      <c r="Q3" s="9" t="s">
        <v>34</v>
      </c>
    </row>
    <row r="4" spans="1:17" ht="15.75" x14ac:dyDescent="0.25">
      <c r="A4" s="10" t="s">
        <v>1</v>
      </c>
      <c r="B4" s="11">
        <f t="shared" ref="B4:O4" si="0">AVERAGE(B6:B32)</f>
        <v>21.333333333333332</v>
      </c>
      <c r="C4" s="11">
        <f t="shared" si="0"/>
        <v>20.770370370370372</v>
      </c>
      <c r="D4" s="11">
        <f t="shared" si="0"/>
        <v>20.592592592592592</v>
      </c>
      <c r="E4" s="11">
        <f t="shared" si="0"/>
        <v>20.67407407407407</v>
      </c>
      <c r="F4" s="11">
        <f t="shared" si="0"/>
        <v>21.022222222222222</v>
      </c>
      <c r="G4" s="11">
        <f t="shared" si="0"/>
        <v>21.077777777777779</v>
      </c>
      <c r="H4" s="11">
        <f t="shared" si="0"/>
        <v>20.955555555555559</v>
      </c>
      <c r="I4" s="11">
        <f t="shared" si="0"/>
        <v>20.855555555555561</v>
      </c>
      <c r="J4" s="11">
        <f t="shared" si="0"/>
        <v>19.792592592592591</v>
      </c>
      <c r="K4" s="11">
        <f t="shared" si="0"/>
        <v>19.75925925925926</v>
      </c>
      <c r="L4" s="11">
        <f t="shared" si="0"/>
        <v>19.44814814814815</v>
      </c>
      <c r="M4" s="11">
        <f>AVERAGE(M6:M32)</f>
        <v>19.233333333333334</v>
      </c>
      <c r="N4" s="11">
        <f t="shared" si="0"/>
        <v>18.992592592592594</v>
      </c>
      <c r="O4" s="11">
        <f t="shared" si="0"/>
        <v>18.825925925925926</v>
      </c>
      <c r="P4" s="11">
        <f>O4-E4</f>
        <v>-1.8481481481481445</v>
      </c>
      <c r="Q4" s="12" t="s" vm="1">
        <v>0</v>
      </c>
    </row>
    <row r="5" spans="1:17" ht="15.75" x14ac:dyDescent="0.25">
      <c r="A5" s="13" t="s" vm="2">
        <v>2</v>
      </c>
      <c r="B5" s="14">
        <f t="shared" ref="B5:O5" si="1">AVERAGE(B6,B10,B11,B12,B13,B14,B15,B17,B18,B19,B20,B21,B23,B24,B25,B27,B29,B30,B31)</f>
        <v>22.926315789473687</v>
      </c>
      <c r="C5" s="14">
        <f t="shared" si="1"/>
        <v>22.189473684210522</v>
      </c>
      <c r="D5" s="14">
        <f t="shared" si="1"/>
        <v>21.91578947368421</v>
      </c>
      <c r="E5" s="14">
        <f t="shared" si="1"/>
        <v>22.063157894736843</v>
      </c>
      <c r="F5" s="14">
        <f t="shared" si="1"/>
        <v>22.757894736842104</v>
      </c>
      <c r="G5" s="14">
        <f t="shared" si="1"/>
        <v>22.826315789473682</v>
      </c>
      <c r="H5" s="14">
        <f t="shared" si="1"/>
        <v>22.7</v>
      </c>
      <c r="I5" s="14">
        <f t="shared" si="1"/>
        <v>22.631578947368425</v>
      </c>
      <c r="J5" s="14">
        <f t="shared" si="1"/>
        <v>21.63684210526316</v>
      </c>
      <c r="K5" s="14">
        <f t="shared" si="1"/>
        <v>21.605263157894736</v>
      </c>
      <c r="L5" s="14">
        <f t="shared" si="1"/>
        <v>21.242105263157896</v>
      </c>
      <c r="M5" s="14">
        <f t="shared" si="1"/>
        <v>20.936842105263157</v>
      </c>
      <c r="N5" s="14">
        <f t="shared" si="1"/>
        <v>20.573684210526316</v>
      </c>
      <c r="O5" s="14">
        <f t="shared" si="1"/>
        <v>20.38421052631579</v>
      </c>
      <c r="P5" s="14">
        <f>O5-E5</f>
        <v>-1.6789473684210527</v>
      </c>
      <c r="Q5" s="15" t="s" vm="3">
        <v>0</v>
      </c>
    </row>
    <row r="6" spans="1:17" ht="15.75" x14ac:dyDescent="0.25">
      <c r="A6" s="16" t="s" vm="4">
        <v>3</v>
      </c>
      <c r="B6" s="17">
        <v>24.7</v>
      </c>
      <c r="C6" s="17">
        <v>25.3</v>
      </c>
      <c r="D6" s="17">
        <v>25.9</v>
      </c>
      <c r="E6" s="17">
        <v>26.3</v>
      </c>
      <c r="F6" s="17">
        <v>26.5</v>
      </c>
      <c r="G6" s="17">
        <v>26.7</v>
      </c>
      <c r="H6" s="17">
        <v>27.8</v>
      </c>
      <c r="I6" s="17">
        <v>28.3</v>
      </c>
      <c r="J6" s="17">
        <v>29.3</v>
      </c>
      <c r="K6" s="17">
        <v>24.9</v>
      </c>
      <c r="L6" s="17">
        <v>25</v>
      </c>
      <c r="M6" s="17">
        <v>23.2</v>
      </c>
      <c r="N6" s="17">
        <v>23.2</v>
      </c>
      <c r="O6" s="17">
        <v>23.1</v>
      </c>
      <c r="P6" s="17">
        <f>O6-E6</f>
        <v>-3.1999999999999993</v>
      </c>
      <c r="Q6" s="27">
        <v>7</v>
      </c>
    </row>
    <row r="7" spans="1:17" ht="15.75" x14ac:dyDescent="0.25">
      <c r="A7" s="18" t="s" vm="5">
        <v>4</v>
      </c>
      <c r="B7" s="19">
        <v>8.8000000000000007</v>
      </c>
      <c r="C7" s="19">
        <v>8.8000000000000007</v>
      </c>
      <c r="D7" s="19">
        <v>9</v>
      </c>
      <c r="E7" s="19">
        <v>9</v>
      </c>
      <c r="F7" s="19">
        <v>9</v>
      </c>
      <c r="G7" s="19">
        <v>9</v>
      </c>
      <c r="H7" s="19">
        <v>9</v>
      </c>
      <c r="I7" s="19">
        <v>9</v>
      </c>
      <c r="J7" s="19">
        <v>9</v>
      </c>
      <c r="K7" s="19">
        <v>9</v>
      </c>
      <c r="L7" s="19">
        <v>9</v>
      </c>
      <c r="M7" s="19">
        <v>9</v>
      </c>
      <c r="N7" s="19">
        <v>9</v>
      </c>
      <c r="O7" s="19">
        <v>9</v>
      </c>
      <c r="P7" s="19">
        <f t="shared" ref="P7:P32" si="2">O7-E7</f>
        <v>0</v>
      </c>
      <c r="Q7" s="26">
        <v>27</v>
      </c>
    </row>
    <row r="8" spans="1:17" ht="15.75" x14ac:dyDescent="0.25">
      <c r="A8" s="18" t="s" vm="6">
        <v>5</v>
      </c>
      <c r="B8" s="19">
        <v>17.5</v>
      </c>
      <c r="C8" s="19">
        <v>16.7</v>
      </c>
      <c r="D8" s="19">
        <v>16.7</v>
      </c>
      <c r="E8" s="19">
        <v>16.7</v>
      </c>
      <c r="F8" s="19">
        <v>16.7</v>
      </c>
      <c r="G8" s="19">
        <v>16.7</v>
      </c>
      <c r="H8" s="19">
        <v>16.7</v>
      </c>
      <c r="I8" s="19">
        <v>16.7</v>
      </c>
      <c r="J8" s="19">
        <v>16.7</v>
      </c>
      <c r="K8" s="19">
        <v>16.7</v>
      </c>
      <c r="L8" s="19">
        <v>16.7</v>
      </c>
      <c r="M8" s="19">
        <v>16.7</v>
      </c>
      <c r="N8" s="19">
        <v>17</v>
      </c>
      <c r="O8" s="19">
        <v>17</v>
      </c>
      <c r="P8" s="19">
        <f t="shared" si="2"/>
        <v>0.30000000000000071</v>
      </c>
      <c r="Q8" s="26">
        <v>17</v>
      </c>
    </row>
    <row r="9" spans="1:17" ht="15.75" x14ac:dyDescent="0.25">
      <c r="A9" s="18" t="s" vm="7">
        <v>6</v>
      </c>
      <c r="B9" s="19">
        <v>22.6</v>
      </c>
      <c r="C9" s="19">
        <v>22.6</v>
      </c>
      <c r="D9" s="19">
        <v>22.6</v>
      </c>
      <c r="E9" s="19">
        <v>22</v>
      </c>
      <c r="F9" s="19">
        <v>22</v>
      </c>
      <c r="G9" s="19">
        <v>22.2</v>
      </c>
      <c r="H9" s="19">
        <v>21.3</v>
      </c>
      <c r="I9" s="19">
        <v>20</v>
      </c>
      <c r="J9" s="19">
        <v>20.100000000000001</v>
      </c>
      <c r="K9" s="19">
        <v>19.8</v>
      </c>
      <c r="L9" s="19">
        <v>19.8</v>
      </c>
      <c r="M9" s="19">
        <v>19.8</v>
      </c>
      <c r="N9" s="19">
        <v>19.8</v>
      </c>
      <c r="O9" s="19">
        <v>19.8</v>
      </c>
      <c r="P9" s="19">
        <f t="shared" si="2"/>
        <v>-2.1999999999999993</v>
      </c>
      <c r="Q9" s="26">
        <v>12</v>
      </c>
    </row>
    <row r="10" spans="1:17" ht="15.75" x14ac:dyDescent="0.25">
      <c r="A10" s="18" t="s" vm="8">
        <v>7</v>
      </c>
      <c r="B10" s="19">
        <v>28</v>
      </c>
      <c r="C10" s="19">
        <v>28</v>
      </c>
      <c r="D10" s="19">
        <v>28.2</v>
      </c>
      <c r="E10" s="19">
        <v>28.2</v>
      </c>
      <c r="F10" s="19">
        <v>28.2</v>
      </c>
      <c r="G10" s="19">
        <v>28.2</v>
      </c>
      <c r="H10" s="19">
        <v>28.2</v>
      </c>
      <c r="I10" s="19">
        <v>28.2</v>
      </c>
      <c r="J10" s="19">
        <v>28.8</v>
      </c>
      <c r="K10" s="19">
        <v>28.9</v>
      </c>
      <c r="L10" s="19">
        <v>28.9</v>
      </c>
      <c r="M10" s="19">
        <v>28.9</v>
      </c>
      <c r="N10" s="19">
        <v>28.9</v>
      </c>
      <c r="O10" s="19">
        <v>28.8</v>
      </c>
      <c r="P10" s="19">
        <f t="shared" si="2"/>
        <v>0.60000000000000142</v>
      </c>
      <c r="Q10" s="26">
        <v>2</v>
      </c>
    </row>
    <row r="11" spans="1:17" ht="15.75" x14ac:dyDescent="0.25">
      <c r="A11" s="18" t="s" vm="9">
        <v>8</v>
      </c>
      <c r="B11" s="19">
        <v>16.5</v>
      </c>
      <c r="C11" s="19">
        <v>16.5</v>
      </c>
      <c r="D11" s="19">
        <v>16.5</v>
      </c>
      <c r="E11" s="19">
        <v>16.5</v>
      </c>
      <c r="F11" s="19">
        <v>16.5</v>
      </c>
      <c r="G11" s="19">
        <v>16.5</v>
      </c>
      <c r="H11" s="19">
        <v>15.7</v>
      </c>
      <c r="I11" s="19">
        <v>15.7</v>
      </c>
      <c r="J11" s="19">
        <v>15.7</v>
      </c>
      <c r="K11" s="19">
        <v>15.7</v>
      </c>
      <c r="L11" s="19">
        <v>13.9</v>
      </c>
      <c r="M11" s="19">
        <v>12.1</v>
      </c>
      <c r="N11" s="19">
        <v>10.199999999999999</v>
      </c>
      <c r="O11" s="19">
        <v>10.199999999999999</v>
      </c>
      <c r="P11" s="19">
        <f t="shared" si="2"/>
        <v>-6.3000000000000007</v>
      </c>
      <c r="Q11" s="26">
        <v>26</v>
      </c>
    </row>
    <row r="12" spans="1:17" ht="15.75" x14ac:dyDescent="0.25">
      <c r="A12" s="18" t="s" vm="10">
        <v>9</v>
      </c>
      <c r="B12" s="19">
        <v>14.4</v>
      </c>
      <c r="C12" s="19">
        <v>14.4</v>
      </c>
      <c r="D12" s="19">
        <v>14.4</v>
      </c>
      <c r="E12" s="19">
        <v>14.4</v>
      </c>
      <c r="F12" s="19">
        <v>14.4</v>
      </c>
      <c r="G12" s="19">
        <v>14.4</v>
      </c>
      <c r="H12" s="19">
        <v>14.1</v>
      </c>
      <c r="I12" s="19">
        <v>14.1</v>
      </c>
      <c r="J12" s="19">
        <v>14.1</v>
      </c>
      <c r="K12" s="19">
        <v>14.1</v>
      </c>
      <c r="L12" s="19">
        <v>14.1</v>
      </c>
      <c r="M12" s="19">
        <v>14.1</v>
      </c>
      <c r="N12" s="19">
        <v>14.1</v>
      </c>
      <c r="O12" s="19">
        <v>14.1</v>
      </c>
      <c r="P12" s="19">
        <f t="shared" si="2"/>
        <v>-0.30000000000000071</v>
      </c>
      <c r="Q12" s="26">
        <v>22</v>
      </c>
    </row>
    <row r="13" spans="1:17" ht="15.75" x14ac:dyDescent="0.25">
      <c r="A13" s="18" t="s" vm="11">
        <v>10</v>
      </c>
      <c r="B13" s="19">
        <v>30.5</v>
      </c>
      <c r="C13" s="19">
        <v>21</v>
      </c>
      <c r="D13" s="19">
        <v>17.5</v>
      </c>
      <c r="E13" s="19">
        <v>17.5</v>
      </c>
      <c r="F13" s="19">
        <v>24.1</v>
      </c>
      <c r="G13" s="19">
        <v>24.5</v>
      </c>
      <c r="H13" s="19">
        <v>27.5</v>
      </c>
      <c r="I13" s="19">
        <v>27.6</v>
      </c>
      <c r="J13" s="19">
        <v>27.6</v>
      </c>
      <c r="K13" s="19">
        <v>27.6</v>
      </c>
      <c r="L13" s="19">
        <v>22.9</v>
      </c>
      <c r="M13" s="19">
        <v>22.9</v>
      </c>
      <c r="N13" s="19">
        <v>21.1</v>
      </c>
      <c r="O13" s="19">
        <v>21.1</v>
      </c>
      <c r="P13" s="19">
        <f t="shared" si="2"/>
        <v>3.6000000000000014</v>
      </c>
      <c r="Q13" s="26">
        <v>11</v>
      </c>
    </row>
    <row r="14" spans="1:17" ht="15" customHeight="1" x14ac:dyDescent="0.25">
      <c r="A14" s="18" t="s" vm="12">
        <v>11</v>
      </c>
      <c r="B14" s="19">
        <v>32.799999999999997</v>
      </c>
      <c r="C14" s="19">
        <v>32.799999999999997</v>
      </c>
      <c r="D14" s="19">
        <v>31.9</v>
      </c>
      <c r="E14" s="19">
        <v>32.4</v>
      </c>
      <c r="F14" s="19">
        <v>32.9</v>
      </c>
      <c r="G14" s="19">
        <v>32.6</v>
      </c>
      <c r="H14" s="19">
        <v>31.5</v>
      </c>
      <c r="I14" s="19">
        <v>29</v>
      </c>
      <c r="J14" s="19">
        <v>29</v>
      </c>
      <c r="K14" s="19">
        <v>29</v>
      </c>
      <c r="L14" s="19">
        <v>29</v>
      </c>
      <c r="M14" s="19">
        <v>29</v>
      </c>
      <c r="N14" s="19">
        <v>29</v>
      </c>
      <c r="O14" s="19">
        <v>29</v>
      </c>
      <c r="P14" s="19">
        <f t="shared" si="2"/>
        <v>-3.3999999999999986</v>
      </c>
      <c r="Q14" s="26">
        <v>1</v>
      </c>
    </row>
    <row r="15" spans="1:17" ht="15.75" x14ac:dyDescent="0.25">
      <c r="A15" s="18" t="s" vm="13">
        <v>12</v>
      </c>
      <c r="B15" s="19">
        <v>34.700000000000003</v>
      </c>
      <c r="C15" s="19">
        <v>32.799999999999997</v>
      </c>
      <c r="D15" s="19">
        <v>32.799999999999997</v>
      </c>
      <c r="E15" s="19">
        <v>34.200000000000003</v>
      </c>
      <c r="F15" s="19">
        <v>34.700000000000003</v>
      </c>
      <c r="G15" s="19">
        <v>38.299999999999997</v>
      </c>
      <c r="H15" s="19">
        <v>38.299999999999997</v>
      </c>
      <c r="I15" s="19">
        <v>38.4</v>
      </c>
      <c r="J15" s="19">
        <v>33.4</v>
      </c>
      <c r="K15" s="19">
        <v>33.4</v>
      </c>
      <c r="L15" s="19">
        <v>33.5</v>
      </c>
      <c r="M15" s="19">
        <v>31.5</v>
      </c>
      <c r="N15" s="19">
        <v>28.1</v>
      </c>
      <c r="O15" s="19">
        <v>26</v>
      </c>
      <c r="P15" s="19">
        <f t="shared" si="2"/>
        <v>-8.2000000000000028</v>
      </c>
      <c r="Q15" s="26">
        <v>3</v>
      </c>
    </row>
    <row r="16" spans="1:17" ht="15.75" x14ac:dyDescent="0.25">
      <c r="A16" s="18" t="s" vm="14">
        <v>13</v>
      </c>
      <c r="B16" s="19">
        <v>16.5</v>
      </c>
      <c r="C16" s="19">
        <v>16.5</v>
      </c>
      <c r="D16" s="19">
        <v>16.5</v>
      </c>
      <c r="E16" s="19">
        <v>16.5</v>
      </c>
      <c r="F16" s="19">
        <v>16.5</v>
      </c>
      <c r="G16" s="19">
        <v>16.5</v>
      </c>
      <c r="H16" s="19">
        <v>16.5</v>
      </c>
      <c r="I16" s="19">
        <v>16.5</v>
      </c>
      <c r="J16" s="19">
        <v>14.8</v>
      </c>
      <c r="K16" s="19">
        <v>14.8</v>
      </c>
      <c r="L16" s="19">
        <v>14.8</v>
      </c>
      <c r="M16" s="19">
        <v>14.8</v>
      </c>
      <c r="N16" s="19">
        <v>14.8</v>
      </c>
      <c r="O16" s="19">
        <v>14.8</v>
      </c>
      <c r="P16" s="19">
        <f t="shared" si="2"/>
        <v>-1.6999999999999993</v>
      </c>
      <c r="Q16" s="26">
        <v>20</v>
      </c>
    </row>
    <row r="17" spans="1:17" ht="15.75" x14ac:dyDescent="0.25">
      <c r="A17" s="18" t="s" vm="15">
        <v>14</v>
      </c>
      <c r="B17" s="19">
        <v>27.5</v>
      </c>
      <c r="C17" s="19">
        <v>27.5</v>
      </c>
      <c r="D17" s="19">
        <v>24.9</v>
      </c>
      <c r="E17" s="19">
        <v>25.1</v>
      </c>
      <c r="F17" s="19">
        <v>25.1</v>
      </c>
      <c r="G17" s="19">
        <v>24.2</v>
      </c>
      <c r="H17" s="19">
        <v>23.8</v>
      </c>
      <c r="I17" s="19">
        <v>23.6</v>
      </c>
      <c r="J17" s="19">
        <v>23.7</v>
      </c>
      <c r="K17" s="19">
        <v>23.8</v>
      </c>
      <c r="L17" s="19">
        <v>23.8</v>
      </c>
      <c r="M17" s="19">
        <v>23.9</v>
      </c>
      <c r="N17" s="19">
        <v>23.9</v>
      </c>
      <c r="O17" s="19">
        <v>23.9</v>
      </c>
      <c r="P17" s="19">
        <f t="shared" si="2"/>
        <v>-1.2000000000000028</v>
      </c>
      <c r="Q17" s="26">
        <v>4</v>
      </c>
    </row>
    <row r="18" spans="1:17" ht="15.75" x14ac:dyDescent="0.25">
      <c r="A18" s="18" t="s" vm="16">
        <v>15</v>
      </c>
      <c r="B18" s="19">
        <v>10.6</v>
      </c>
      <c r="C18" s="19">
        <v>11.6</v>
      </c>
      <c r="D18" s="19">
        <v>11.6</v>
      </c>
      <c r="E18" s="19">
        <v>11.9</v>
      </c>
      <c r="F18" s="19">
        <v>15.2</v>
      </c>
      <c r="G18" s="19">
        <v>15.2</v>
      </c>
      <c r="H18" s="19">
        <v>12.7</v>
      </c>
      <c r="I18" s="19">
        <v>13.1</v>
      </c>
      <c r="J18" s="19">
        <v>12.5</v>
      </c>
      <c r="K18" s="19">
        <v>13</v>
      </c>
      <c r="L18" s="19">
        <v>13.4</v>
      </c>
      <c r="M18" s="19">
        <v>13.3</v>
      </c>
      <c r="N18" s="19">
        <v>13.4</v>
      </c>
      <c r="O18" s="19">
        <v>13.3</v>
      </c>
      <c r="P18" s="19">
        <f t="shared" si="2"/>
        <v>1.4000000000000004</v>
      </c>
      <c r="Q18" s="26">
        <v>23</v>
      </c>
    </row>
    <row r="19" spans="1:17" ht="15.75" x14ac:dyDescent="0.25">
      <c r="A19" s="18" t="s" vm="17">
        <v>16</v>
      </c>
      <c r="B19" s="19">
        <v>13.8</v>
      </c>
      <c r="C19" s="19">
        <v>11.8</v>
      </c>
      <c r="D19" s="19">
        <v>12.2</v>
      </c>
      <c r="E19" s="19">
        <v>12.4</v>
      </c>
      <c r="F19" s="19">
        <v>12.1</v>
      </c>
      <c r="G19" s="19">
        <v>14.3</v>
      </c>
      <c r="H19" s="19">
        <v>14.3</v>
      </c>
      <c r="I19" s="19">
        <v>14.3</v>
      </c>
      <c r="J19" s="19">
        <v>14.3</v>
      </c>
      <c r="K19" s="19">
        <v>16.7</v>
      </c>
      <c r="L19" s="19">
        <v>16.7</v>
      </c>
      <c r="M19" s="19">
        <v>16.7</v>
      </c>
      <c r="N19" s="19">
        <v>16.7</v>
      </c>
      <c r="O19" s="19">
        <v>16.7</v>
      </c>
      <c r="P19" s="19">
        <f t="shared" si="2"/>
        <v>4.2999999999999989</v>
      </c>
      <c r="Q19" s="26">
        <v>18</v>
      </c>
    </row>
    <row r="20" spans="1:17" ht="15.75" x14ac:dyDescent="0.25">
      <c r="A20" s="18" t="s" vm="18">
        <v>17</v>
      </c>
      <c r="B20" s="19">
        <v>16.8</v>
      </c>
      <c r="C20" s="19">
        <v>12.7</v>
      </c>
      <c r="D20" s="19">
        <v>12.7</v>
      </c>
      <c r="E20" s="19">
        <v>12.7</v>
      </c>
      <c r="F20" s="19">
        <v>13.6</v>
      </c>
      <c r="G20" s="19">
        <v>13.6</v>
      </c>
      <c r="H20" s="19">
        <v>13.6</v>
      </c>
      <c r="I20" s="19">
        <v>13.6</v>
      </c>
      <c r="J20" s="19">
        <v>13.6</v>
      </c>
      <c r="K20" s="19">
        <v>13.6</v>
      </c>
      <c r="L20" s="19">
        <v>12.7</v>
      </c>
      <c r="M20" s="19">
        <v>12.7</v>
      </c>
      <c r="N20" s="19">
        <v>12.7</v>
      </c>
      <c r="O20" s="19">
        <v>12.7</v>
      </c>
      <c r="P20" s="19">
        <f t="shared" si="2"/>
        <v>0</v>
      </c>
      <c r="Q20" s="26">
        <v>24</v>
      </c>
    </row>
    <row r="21" spans="1:17" ht="15.75" x14ac:dyDescent="0.25">
      <c r="A21" s="18" t="s">
        <v>18</v>
      </c>
      <c r="B21" s="19">
        <v>25</v>
      </c>
      <c r="C21" s="19">
        <v>25</v>
      </c>
      <c r="D21" s="19">
        <v>24.9</v>
      </c>
      <c r="E21" s="19">
        <v>24.9</v>
      </c>
      <c r="F21" s="19">
        <v>25.5</v>
      </c>
      <c r="G21" s="19">
        <v>25.5</v>
      </c>
      <c r="H21" s="19">
        <v>25.5</v>
      </c>
      <c r="I21" s="19">
        <v>25.5</v>
      </c>
      <c r="J21" s="19">
        <v>23.7</v>
      </c>
      <c r="K21" s="19">
        <v>22.8</v>
      </c>
      <c r="L21" s="19">
        <v>21.8</v>
      </c>
      <c r="M21" s="19">
        <v>21.8</v>
      </c>
      <c r="N21" s="19">
        <v>21.8</v>
      </c>
      <c r="O21" s="19">
        <v>21.8</v>
      </c>
      <c r="P21" s="19">
        <f t="shared" si="2"/>
        <v>-3.0999999999999979</v>
      </c>
      <c r="Q21" s="26">
        <v>9</v>
      </c>
    </row>
    <row r="22" spans="1:17" ht="15.75" x14ac:dyDescent="0.25">
      <c r="A22" s="18" t="s" vm="19">
        <v>19</v>
      </c>
      <c r="B22" s="19">
        <v>19.5</v>
      </c>
      <c r="C22" s="19">
        <v>19.100000000000001</v>
      </c>
      <c r="D22" s="19">
        <v>19.3</v>
      </c>
      <c r="E22" s="19">
        <v>19.3</v>
      </c>
      <c r="F22" s="19">
        <v>19.3</v>
      </c>
      <c r="G22" s="19">
        <v>19.3</v>
      </c>
      <c r="H22" s="19">
        <v>19.3</v>
      </c>
      <c r="I22" s="19">
        <v>19.3</v>
      </c>
      <c r="J22" s="19">
        <v>11.1</v>
      </c>
      <c r="K22" s="19">
        <v>11.1</v>
      </c>
      <c r="L22" s="19">
        <v>11.1</v>
      </c>
      <c r="M22" s="19">
        <v>11.1</v>
      </c>
      <c r="N22" s="19">
        <v>11.1</v>
      </c>
      <c r="O22" s="19">
        <v>11.1</v>
      </c>
      <c r="P22" s="19">
        <f t="shared" si="2"/>
        <v>-8.2000000000000011</v>
      </c>
      <c r="Q22" s="26">
        <v>25</v>
      </c>
    </row>
    <row r="23" spans="1:17" ht="15.75" x14ac:dyDescent="0.25">
      <c r="A23" s="18" t="s" vm="20">
        <v>20</v>
      </c>
      <c r="B23" s="19">
        <v>32.200000000000003</v>
      </c>
      <c r="C23" s="19">
        <v>32.200000000000003</v>
      </c>
      <c r="D23" s="19">
        <v>32.200000000000003</v>
      </c>
      <c r="E23" s="19">
        <v>32.200000000000003</v>
      </c>
      <c r="F23" s="19">
        <v>32.200000000000003</v>
      </c>
      <c r="G23" s="19">
        <v>32.200000000000003</v>
      </c>
      <c r="H23" s="19">
        <v>32.200000000000003</v>
      </c>
      <c r="I23" s="19">
        <v>32.200000000000003</v>
      </c>
      <c r="J23" s="19">
        <v>24.3</v>
      </c>
      <c r="K23" s="19">
        <v>24.4</v>
      </c>
      <c r="L23" s="19">
        <v>25.3</v>
      </c>
      <c r="M23" s="19">
        <v>25.1</v>
      </c>
      <c r="N23" s="19">
        <v>25.2</v>
      </c>
      <c r="O23" s="19">
        <v>23.3</v>
      </c>
      <c r="P23" s="19">
        <f t="shared" si="2"/>
        <v>-8.9000000000000021</v>
      </c>
      <c r="Q23" s="26">
        <v>5</v>
      </c>
    </row>
    <row r="24" spans="1:17" ht="15.75" x14ac:dyDescent="0.25">
      <c r="A24" s="18" t="s" vm="21">
        <v>21</v>
      </c>
      <c r="B24" s="19">
        <v>22.2</v>
      </c>
      <c r="C24" s="19">
        <v>22.2</v>
      </c>
      <c r="D24" s="19">
        <v>21.8</v>
      </c>
      <c r="E24" s="19">
        <v>22.6</v>
      </c>
      <c r="F24" s="19">
        <v>21.6</v>
      </c>
      <c r="G24" s="19">
        <v>22.6</v>
      </c>
      <c r="H24" s="19">
        <v>22.5</v>
      </c>
      <c r="I24" s="19">
        <v>22.5</v>
      </c>
      <c r="J24" s="19">
        <v>22.5</v>
      </c>
      <c r="K24" s="19">
        <v>22.5</v>
      </c>
      <c r="L24" s="19">
        <v>22.5</v>
      </c>
      <c r="M24" s="19">
        <v>22.5</v>
      </c>
      <c r="N24" s="19">
        <v>22.5</v>
      </c>
      <c r="O24" s="19">
        <v>23.2</v>
      </c>
      <c r="P24" s="19">
        <f t="shared" si="2"/>
        <v>0.59999999999999787</v>
      </c>
      <c r="Q24" s="26">
        <v>6</v>
      </c>
    </row>
    <row r="25" spans="1:17" ht="15.75" x14ac:dyDescent="0.25">
      <c r="A25" s="18" t="s" vm="22">
        <v>22</v>
      </c>
      <c r="B25" s="19">
        <v>22.7</v>
      </c>
      <c r="C25" s="19">
        <v>22.7</v>
      </c>
      <c r="D25" s="19">
        <v>23</v>
      </c>
      <c r="E25" s="19">
        <v>23</v>
      </c>
      <c r="F25" s="19">
        <v>23</v>
      </c>
      <c r="G25" s="19">
        <v>23</v>
      </c>
      <c r="H25" s="19">
        <v>23</v>
      </c>
      <c r="I25" s="19">
        <v>23.1</v>
      </c>
      <c r="J25" s="19">
        <v>23.1</v>
      </c>
      <c r="K25" s="19">
        <v>23.1</v>
      </c>
      <c r="L25" s="19">
        <v>23.1</v>
      </c>
      <c r="M25" s="19">
        <v>23.1</v>
      </c>
      <c r="N25" s="19">
        <v>23.1</v>
      </c>
      <c r="O25" s="19">
        <v>23.1</v>
      </c>
      <c r="P25" s="19">
        <f t="shared" si="2"/>
        <v>0.10000000000000142</v>
      </c>
      <c r="Q25" s="26">
        <v>8</v>
      </c>
    </row>
    <row r="26" spans="1:17" ht="15.75" x14ac:dyDescent="0.25">
      <c r="A26" s="18" t="s" vm="23">
        <v>23</v>
      </c>
      <c r="B26" s="19">
        <v>17.5</v>
      </c>
      <c r="C26" s="19">
        <v>17.5</v>
      </c>
      <c r="D26" s="19">
        <v>17.5</v>
      </c>
      <c r="E26" s="19">
        <v>17.5</v>
      </c>
      <c r="F26" s="19">
        <v>17.5</v>
      </c>
      <c r="G26" s="19">
        <v>17.5</v>
      </c>
      <c r="H26" s="19">
        <v>17.5</v>
      </c>
      <c r="I26" s="19">
        <v>17.5</v>
      </c>
      <c r="J26" s="19">
        <v>17.5</v>
      </c>
      <c r="K26" s="19">
        <v>17.5</v>
      </c>
      <c r="L26" s="19">
        <v>16</v>
      </c>
      <c r="M26" s="19">
        <v>16</v>
      </c>
      <c r="N26" s="19">
        <v>16.8</v>
      </c>
      <c r="O26" s="19">
        <v>15.9</v>
      </c>
      <c r="P26" s="19">
        <f t="shared" si="2"/>
        <v>-1.5999999999999996</v>
      </c>
      <c r="Q26" s="26">
        <v>19</v>
      </c>
    </row>
    <row r="27" spans="1:17" ht="15.75" x14ac:dyDescent="0.25">
      <c r="A27" s="18" t="s" vm="24">
        <v>24</v>
      </c>
      <c r="B27" s="19">
        <v>23.7</v>
      </c>
      <c r="C27" s="19">
        <v>26.2</v>
      </c>
      <c r="D27" s="19">
        <v>26.2</v>
      </c>
      <c r="E27" s="19">
        <v>28.4</v>
      </c>
      <c r="F27" s="19">
        <v>28.4</v>
      </c>
      <c r="G27" s="19">
        <v>28.4</v>
      </c>
      <c r="H27" s="19">
        <v>26.6</v>
      </c>
      <c r="I27" s="19">
        <v>26.6</v>
      </c>
      <c r="J27" s="19">
        <v>20</v>
      </c>
      <c r="K27" s="19">
        <v>21.4</v>
      </c>
      <c r="L27" s="19">
        <v>21.4</v>
      </c>
      <c r="M27" s="19">
        <v>21.4</v>
      </c>
      <c r="N27" s="19">
        <v>21.4</v>
      </c>
      <c r="O27" s="19">
        <v>21.4</v>
      </c>
      <c r="P27" s="19">
        <f t="shared" si="2"/>
        <v>-7</v>
      </c>
      <c r="Q27" s="26">
        <v>10</v>
      </c>
    </row>
    <row r="28" spans="1:17" ht="15.75" x14ac:dyDescent="0.25">
      <c r="A28" s="18" t="s" vm="25">
        <v>25</v>
      </c>
      <c r="B28" s="19">
        <v>14.8</v>
      </c>
      <c r="C28" s="19">
        <v>14.8</v>
      </c>
      <c r="D28" s="19">
        <v>14.8</v>
      </c>
      <c r="E28" s="19">
        <v>14.8</v>
      </c>
      <c r="F28" s="19">
        <v>14.8</v>
      </c>
      <c r="G28" s="19">
        <v>14.8</v>
      </c>
      <c r="H28" s="19">
        <v>14.8</v>
      </c>
      <c r="I28" s="19">
        <v>14.7</v>
      </c>
      <c r="J28" s="19">
        <v>14.7</v>
      </c>
      <c r="K28" s="19">
        <v>14.7</v>
      </c>
      <c r="L28" s="19">
        <v>14.7</v>
      </c>
      <c r="M28" s="19">
        <v>14.7</v>
      </c>
      <c r="N28" s="19">
        <v>14.7</v>
      </c>
      <c r="O28" s="19">
        <v>14.7</v>
      </c>
      <c r="P28" s="19">
        <f t="shared" si="2"/>
        <v>-0.10000000000000142</v>
      </c>
      <c r="Q28" s="26">
        <v>21</v>
      </c>
    </row>
    <row r="29" spans="1:17" ht="15.75" x14ac:dyDescent="0.25">
      <c r="A29" s="18" t="s" vm="26">
        <v>26</v>
      </c>
      <c r="B29" s="19">
        <v>19.100000000000001</v>
      </c>
      <c r="C29" s="19">
        <v>18.2</v>
      </c>
      <c r="D29" s="19">
        <v>18.2</v>
      </c>
      <c r="E29" s="19">
        <v>16.399999999999999</v>
      </c>
      <c r="F29" s="19">
        <v>15.5</v>
      </c>
      <c r="G29" s="19">
        <v>15.5</v>
      </c>
      <c r="H29" s="19">
        <v>15.5</v>
      </c>
      <c r="I29" s="19">
        <v>15.5</v>
      </c>
      <c r="J29" s="19">
        <v>17.3</v>
      </c>
      <c r="K29" s="19">
        <v>17.3</v>
      </c>
      <c r="L29" s="19">
        <v>17.3</v>
      </c>
      <c r="M29" s="19">
        <v>17.3</v>
      </c>
      <c r="N29" s="19">
        <v>17.3</v>
      </c>
      <c r="O29" s="19">
        <v>17.3</v>
      </c>
      <c r="P29" s="19">
        <f t="shared" si="2"/>
        <v>0.90000000000000213</v>
      </c>
      <c r="Q29" s="26">
        <v>16</v>
      </c>
    </row>
    <row r="30" spans="1:17" ht="15.75" x14ac:dyDescent="0.25">
      <c r="A30" s="18" t="s" vm="27">
        <v>27</v>
      </c>
      <c r="B30" s="19">
        <v>16.8</v>
      </c>
      <c r="C30" s="19">
        <v>16.8</v>
      </c>
      <c r="D30" s="19">
        <v>16.8</v>
      </c>
      <c r="E30" s="19">
        <v>16.8</v>
      </c>
      <c r="F30" s="19">
        <v>20.3</v>
      </c>
      <c r="G30" s="19">
        <v>19.399999999999999</v>
      </c>
      <c r="H30" s="19">
        <v>19.600000000000001</v>
      </c>
      <c r="I30" s="19">
        <v>19.600000000000001</v>
      </c>
      <c r="J30" s="19">
        <v>18.7</v>
      </c>
      <c r="K30" s="19">
        <v>18.7</v>
      </c>
      <c r="L30" s="19">
        <v>18.7</v>
      </c>
      <c r="M30" s="19">
        <v>18.7</v>
      </c>
      <c r="N30" s="19">
        <v>18.7</v>
      </c>
      <c r="O30" s="19">
        <v>18.7</v>
      </c>
      <c r="P30" s="19">
        <f t="shared" si="2"/>
        <v>1.8999999999999986</v>
      </c>
      <c r="Q30" s="26">
        <v>14</v>
      </c>
    </row>
    <row r="31" spans="1:17" ht="15.75" x14ac:dyDescent="0.25">
      <c r="A31" s="20" t="s" vm="28">
        <v>28</v>
      </c>
      <c r="B31" s="21">
        <v>23.6</v>
      </c>
      <c r="C31" s="21">
        <v>23.9</v>
      </c>
      <c r="D31" s="21">
        <v>24.7</v>
      </c>
      <c r="E31" s="21">
        <v>23.3</v>
      </c>
      <c r="F31" s="21">
        <v>22.6</v>
      </c>
      <c r="G31" s="21">
        <v>18.600000000000001</v>
      </c>
      <c r="H31" s="21">
        <v>18.899999999999999</v>
      </c>
      <c r="I31" s="21">
        <v>19.100000000000001</v>
      </c>
      <c r="J31" s="21">
        <v>19.5</v>
      </c>
      <c r="K31" s="21">
        <v>19.600000000000001</v>
      </c>
      <c r="L31" s="21">
        <v>19.600000000000001</v>
      </c>
      <c r="M31" s="21">
        <v>19.600000000000001</v>
      </c>
      <c r="N31" s="21">
        <v>19.600000000000001</v>
      </c>
      <c r="O31" s="21">
        <v>19.600000000000001</v>
      </c>
      <c r="P31" s="21">
        <f t="shared" si="2"/>
        <v>-3.6999999999999993</v>
      </c>
      <c r="Q31" s="28">
        <v>13</v>
      </c>
    </row>
    <row r="32" spans="1:17" ht="15.75" x14ac:dyDescent="0.25">
      <c r="A32" s="22" t="s" vm="29">
        <v>29</v>
      </c>
      <c r="B32" s="23">
        <v>23.2</v>
      </c>
      <c r="C32" s="23">
        <v>23.2</v>
      </c>
      <c r="D32" s="23">
        <v>23.2</v>
      </c>
      <c r="E32" s="23">
        <v>23.2</v>
      </c>
      <c r="F32" s="23">
        <v>19.399999999999999</v>
      </c>
      <c r="G32" s="23">
        <v>19.399999999999999</v>
      </c>
      <c r="H32" s="23">
        <v>19.399999999999999</v>
      </c>
      <c r="I32" s="23">
        <v>19.399999999999999</v>
      </c>
      <c r="J32" s="23">
        <v>19.399999999999999</v>
      </c>
      <c r="K32" s="23">
        <v>19.399999999999999</v>
      </c>
      <c r="L32" s="23">
        <v>19.399999999999999</v>
      </c>
      <c r="M32" s="23">
        <v>19.399999999999999</v>
      </c>
      <c r="N32" s="23">
        <v>18.7</v>
      </c>
      <c r="O32" s="23">
        <v>18.7</v>
      </c>
      <c r="P32" s="23">
        <f t="shared" si="2"/>
        <v>-4.5</v>
      </c>
      <c r="Q32" s="29">
        <v>15</v>
      </c>
    </row>
    <row r="33" spans="1:16" ht="15.75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4"/>
    </row>
    <row r="34" spans="1:16" x14ac:dyDescent="0.25">
      <c r="A34" s="4" t="s">
        <v>30</v>
      </c>
      <c r="G34" s="3"/>
    </row>
    <row r="35" spans="1:16" x14ac:dyDescent="0.25">
      <c r="A35" s="4" t="s">
        <v>35</v>
      </c>
      <c r="G35" s="3"/>
    </row>
    <row r="36" spans="1:16" x14ac:dyDescent="0.25">
      <c r="A36" s="5" t="s">
        <v>32</v>
      </c>
      <c r="G36" s="3"/>
    </row>
    <row r="37" spans="1:16" x14ac:dyDescent="0.25">
      <c r="A37" s="6"/>
    </row>
    <row r="38" spans="1:16" x14ac:dyDescent="0.25">
      <c r="A38" s="6"/>
    </row>
    <row r="40" spans="1:16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3:16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3:16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3:16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3:16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3:16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3:16" x14ac:dyDescent="0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3:16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3:16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3:16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3:16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3:16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3:16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3:16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3:16" x14ac:dyDescent="0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CALIZZANI Cristina (TAXUD)</cp:lastModifiedBy>
  <dcterms:created xsi:type="dcterms:W3CDTF">2020-02-20T16:31:10Z</dcterms:created>
  <dcterms:modified xsi:type="dcterms:W3CDTF">2023-03-27T15:53:34Z</dcterms:modified>
</cp:coreProperties>
</file>