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Price table template" sheetId="1" r:id="rId1"/>
  </sheets>
  <definedNames>
    <definedName name="_xlnm.Print_Titles" localSheetId="0">'Price table template'!$2:$2</definedName>
  </definedNames>
  <calcPr fullCalcOnLoad="1"/>
</workbook>
</file>

<file path=xl/sharedStrings.xml><?xml version="1.0" encoding="utf-8"?>
<sst xmlns="http://schemas.openxmlformats.org/spreadsheetml/2006/main" count="67" uniqueCount="67">
  <si>
    <t>Quoted Pricing Rule</t>
  </si>
  <si>
    <t>Unit of quotation</t>
  </si>
  <si>
    <t>Unit of pricing</t>
  </si>
  <si>
    <t>Quantity unit</t>
  </si>
  <si>
    <t>Estimated quantity TOTAL</t>
  </si>
  <si>
    <t>Estimated budget TOTAL</t>
  </si>
  <si>
    <t xml:space="preserve">TOTAL TBP/IS </t>
  </si>
  <si>
    <t>TBP/IS: Services</t>
  </si>
  <si>
    <t xml:space="preserve">€/man.day of P1 profile </t>
  </si>
  <si>
    <t xml:space="preserve">man.day of P1 profile </t>
  </si>
  <si>
    <t>Profile</t>
  </si>
  <si>
    <t>Profile Title</t>
  </si>
  <si>
    <t>P1</t>
  </si>
  <si>
    <t>P2</t>
  </si>
  <si>
    <t>P3</t>
  </si>
  <si>
    <t>P4</t>
  </si>
  <si>
    <t>P5</t>
  </si>
  <si>
    <t>P6</t>
  </si>
  <si>
    <t>P7</t>
  </si>
  <si>
    <t xml:space="preserve">€/man.day of P2 profile </t>
  </si>
  <si>
    <t xml:space="preserve">€/man.day of P3 profile </t>
  </si>
  <si>
    <t xml:space="preserve">€/man.day of P4 profile </t>
  </si>
  <si>
    <t xml:space="preserve">€/man.day of P5 profile </t>
  </si>
  <si>
    <t xml:space="preserve">€/man.day of P6 profile </t>
  </si>
  <si>
    <t xml:space="preserve">€/man.day of P7 profile </t>
  </si>
  <si>
    <t xml:space="preserve">man.day of P2 profile </t>
  </si>
  <si>
    <t xml:space="preserve">man.day of P3 profile </t>
  </si>
  <si>
    <t xml:space="preserve">man.day of P4 profile </t>
  </si>
  <si>
    <t xml:space="preserve">man.day of P5 profile </t>
  </si>
  <si>
    <t xml:space="preserve">man.day of P6 profile </t>
  </si>
  <si>
    <t xml:space="preserve">man.day of P7 profile </t>
  </si>
  <si>
    <t>Total Budgetary Provision for Services</t>
  </si>
  <si>
    <t>Services to price according to a profile unit price</t>
  </si>
  <si>
    <t>Project support expert</t>
  </si>
  <si>
    <t>Operations expert</t>
  </si>
  <si>
    <t>Application expert</t>
  </si>
  <si>
    <t>Security expert</t>
  </si>
  <si>
    <t>TIMEA2</t>
  </si>
  <si>
    <t>ALL</t>
  </si>
  <si>
    <t>24-hours on-call service</t>
  </si>
  <si>
    <t>% of €/man.day of Px profile</t>
  </si>
  <si>
    <t>TBP/Prov: Provisions</t>
  </si>
  <si>
    <t>TOTAL TBP</t>
  </si>
  <si>
    <t>Provision set by the Commission for Travel and Subsistence costs</t>
  </si>
  <si>
    <t>Services to price according to percentage of a profile unit price</t>
  </si>
  <si>
    <t xml:space="preserve">man.day of Px profile </t>
  </si>
  <si>
    <t>P8</t>
  </si>
  <si>
    <t>P9</t>
  </si>
  <si>
    <t>P10</t>
  </si>
  <si>
    <t>P11</t>
  </si>
  <si>
    <t xml:space="preserve">€/man.day of P8 profile </t>
  </si>
  <si>
    <t xml:space="preserve">€/man.day of P9 profile </t>
  </si>
  <si>
    <t xml:space="preserve">€/man.day of P10 profile </t>
  </si>
  <si>
    <t xml:space="preserve">€/man.day of P11 profile </t>
  </si>
  <si>
    <t xml:space="preserve">man.day of P8 profile </t>
  </si>
  <si>
    <t xml:space="preserve">man.day of P9 profile </t>
  </si>
  <si>
    <t xml:space="preserve">man.day of P10 profile </t>
  </si>
  <si>
    <t xml:space="preserve">man.day of P11 profile </t>
  </si>
  <si>
    <t>Infrastructure architect</t>
  </si>
  <si>
    <t>Application architect</t>
  </si>
  <si>
    <t>Enterprise architect</t>
  </si>
  <si>
    <t>BPM analyst</t>
  </si>
  <si>
    <t>IT analyst</t>
  </si>
  <si>
    <t>Service manager</t>
  </si>
  <si>
    <t>Project manager</t>
  </si>
  <si>
    <t>15% contingency set by the Commission</t>
  </si>
  <si>
    <t>TOTAL THAT WILL BE USED FOR THE FINANCIAL EVALUATION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</si>
</sst>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57"/>
      <name val="Arial"/>
      <family val="2"/>
    </font>
    <font>
      <sz val="10"/>
      <color indexed="57"/>
      <name val="Arial"/>
      <family val="2"/>
    </font>
    <font>
      <b/>
      <sz val="8"/>
      <color indexed="5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/>
      <top style="double"/>
      <bottom style="thin"/>
    </border>
    <border>
      <left style="double"/>
      <right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double"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double"/>
      <top style="thin"/>
      <bottom/>
    </border>
    <border>
      <left/>
      <right style="double"/>
      <top style="thin"/>
      <bottom style="thin"/>
    </border>
    <border>
      <left style="thin"/>
      <right style="double"/>
      <top/>
      <bottom style="thin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5" fillId="33" borderId="14" xfId="0" applyFont="1" applyFill="1" applyBorder="1" applyAlignment="1">
      <alignment horizontal="center" vertical="center" wrapText="1"/>
    </xf>
    <xf numFmtId="3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top"/>
    </xf>
    <xf numFmtId="0" fontId="6" fillId="34" borderId="18" xfId="0" applyFont="1" applyFill="1" applyBorder="1" applyAlignment="1">
      <alignment horizontal="left" vertical="top"/>
    </xf>
    <xf numFmtId="0" fontId="7" fillId="34" borderId="18" xfId="0" applyFont="1" applyFill="1" applyBorder="1" applyAlignment="1">
      <alignment horizontal="left" vertical="top" wrapText="1"/>
    </xf>
    <xf numFmtId="0" fontId="6" fillId="34" borderId="17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horizontal="center" vertical="center" wrapText="1"/>
    </xf>
    <xf numFmtId="3" fontId="6" fillId="34" borderId="15" xfId="0" applyNumberFormat="1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3" fillId="0" borderId="18" xfId="0" applyFont="1" applyBorder="1" applyAlignment="1">
      <alignment horizontal="left" vertical="top" wrapText="1"/>
    </xf>
    <xf numFmtId="3" fontId="2" fillId="0" borderId="18" xfId="0" applyNumberFormat="1" applyFont="1" applyBorder="1" applyAlignment="1">
      <alignment horizontal="center" vertical="center" wrapText="1"/>
    </xf>
    <xf numFmtId="0" fontId="8" fillId="0" borderId="13" xfId="0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right"/>
      <protection hidden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35" borderId="15" xfId="0" applyFont="1" applyFill="1" applyBorder="1" applyAlignment="1">
      <alignment vertical="top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" fontId="6" fillId="35" borderId="15" xfId="0" applyNumberFormat="1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vertical="top"/>
    </xf>
    <xf numFmtId="0" fontId="7" fillId="34" borderId="25" xfId="0" applyFont="1" applyFill="1" applyBorder="1" applyAlignment="1">
      <alignment horizontal="left" vertical="top" wrapText="1"/>
    </xf>
    <xf numFmtId="0" fontId="6" fillId="34" borderId="26" xfId="0" applyFont="1" applyFill="1" applyBorder="1" applyAlignment="1">
      <alignment vertical="top" wrapText="1"/>
    </xf>
    <xf numFmtId="0" fontId="6" fillId="34" borderId="27" xfId="0" applyFont="1" applyFill="1" applyBorder="1" applyAlignment="1">
      <alignment horizontal="center" vertical="center" wrapText="1"/>
    </xf>
    <xf numFmtId="4" fontId="6" fillId="34" borderId="28" xfId="0" applyNumberFormat="1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" fontId="2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right"/>
      <protection hidden="1"/>
    </xf>
    <xf numFmtId="0" fontId="6" fillId="34" borderId="25" xfId="0" applyFont="1" applyFill="1" applyBorder="1" applyAlignment="1">
      <alignment horizontal="left" vertical="top"/>
    </xf>
    <xf numFmtId="0" fontId="4" fillId="35" borderId="18" xfId="0" applyFont="1" applyFill="1" applyBorder="1" applyAlignment="1">
      <alignment horizontal="left" vertical="center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6" fillId="34" borderId="23" xfId="0" applyFont="1" applyFill="1" applyBorder="1" applyAlignment="1">
      <alignment horizontal="left" vertical="top"/>
    </xf>
    <xf numFmtId="0" fontId="6" fillId="35" borderId="32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4" fontId="6" fillId="35" borderId="33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vertical="top"/>
    </xf>
    <xf numFmtId="0" fontId="8" fillId="0" borderId="32" xfId="0" applyFont="1" applyBorder="1" applyAlignment="1">
      <alignment vertical="top" wrapText="1"/>
    </xf>
    <xf numFmtId="3" fontId="2" fillId="0" borderId="31" xfId="0" applyNumberFormat="1" applyFont="1" applyBorder="1" applyAlignment="1">
      <alignment horizontal="center" vertical="center" wrapText="1"/>
    </xf>
    <xf numFmtId="10" fontId="2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>
      <alignment horizontal="center" vertical="center" wrapText="1"/>
    </xf>
    <xf numFmtId="4" fontId="2" fillId="0" borderId="34" xfId="0" applyNumberFormat="1" applyFont="1" applyFill="1" applyBorder="1" applyAlignment="1">
      <alignment horizontal="center" vertical="center" wrapText="1"/>
    </xf>
    <xf numFmtId="3" fontId="2" fillId="0" borderId="35" xfId="0" applyNumberFormat="1" applyFont="1" applyBorder="1" applyAlignment="1">
      <alignment horizontal="center" vertical="center" wrapText="1"/>
    </xf>
    <xf numFmtId="4" fontId="6" fillId="34" borderId="15" xfId="0" applyNumberFormat="1" applyFont="1" applyFill="1" applyBorder="1" applyAlignment="1">
      <alignment horizontal="center" vertical="center" wrapText="1"/>
    </xf>
    <xf numFmtId="3" fontId="2" fillId="0" borderId="36" xfId="0" applyNumberFormat="1" applyFont="1" applyBorder="1" applyAlignment="1">
      <alignment horizontal="center" vertical="center"/>
    </xf>
    <xf numFmtId="3" fontId="2" fillId="0" borderId="37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top" wrapText="1"/>
    </xf>
    <xf numFmtId="0" fontId="0" fillId="0" borderId="38" xfId="0" applyBorder="1" applyAlignment="1">
      <alignment vertical="top" wrapText="1"/>
    </xf>
    <xf numFmtId="0" fontId="0" fillId="0" borderId="16" xfId="0" applyBorder="1" applyAlignment="1">
      <alignment wrapText="1"/>
    </xf>
    <xf numFmtId="3" fontId="2" fillId="37" borderId="17" xfId="0" applyNumberFormat="1" applyFont="1" applyFill="1" applyBorder="1" applyAlignment="1">
      <alignment horizontal="center" vertical="center" wrapText="1"/>
    </xf>
    <xf numFmtId="0" fontId="0" fillId="37" borderId="38" xfId="0" applyFill="1" applyBorder="1" applyAlignment="1">
      <alignment horizontal="center" vertical="center" wrapText="1"/>
    </xf>
    <xf numFmtId="0" fontId="0" fillId="37" borderId="16" xfId="0" applyFill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top" wrapText="1"/>
    </xf>
    <xf numFmtId="0" fontId="0" fillId="0" borderId="40" xfId="0" applyBorder="1" applyAlignment="1">
      <alignment vertical="top" wrapText="1"/>
    </xf>
    <xf numFmtId="0" fontId="0" fillId="0" borderId="41" xfId="0" applyBorder="1" applyAlignment="1">
      <alignment wrapText="1"/>
    </xf>
    <xf numFmtId="3" fontId="2" fillId="37" borderId="39" xfId="0" applyNumberFormat="1" applyFont="1" applyFill="1" applyBorder="1" applyAlignment="1">
      <alignment horizontal="center" vertical="center" wrapText="1"/>
    </xf>
    <xf numFmtId="0" fontId="0" fillId="37" borderId="40" xfId="0" applyFill="1" applyBorder="1" applyAlignment="1">
      <alignment horizontal="center" vertical="center" wrapText="1"/>
    </xf>
    <xf numFmtId="0" fontId="0" fillId="37" borderId="41" xfId="0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PageLayoutView="0" workbookViewId="0" topLeftCell="A1">
      <selection activeCell="F5" sqref="F5"/>
    </sheetView>
  </sheetViews>
  <sheetFormatPr defaultColWidth="9.140625" defaultRowHeight="12.75" outlineLevelCol="1"/>
  <cols>
    <col min="1" max="2" width="3.00390625" style="25" customWidth="1"/>
    <col min="3" max="3" width="10.8515625" style="26" customWidth="1"/>
    <col min="4" max="4" width="34.28125" style="20" customWidth="1"/>
    <col min="5" max="5" width="21.00390625" style="21" customWidth="1"/>
    <col min="6" max="6" width="10.00390625" style="27" customWidth="1"/>
    <col min="7" max="7" width="18.28125" style="21" customWidth="1" outlineLevel="1"/>
    <col min="8" max="9" width="11.00390625" style="21" customWidth="1" outlineLevel="1"/>
  </cols>
  <sheetData>
    <row r="1" spans="1:9" ht="26.25" customHeight="1" thickTop="1">
      <c r="A1" s="1"/>
      <c r="B1" s="2"/>
      <c r="C1" s="31" t="s">
        <v>37</v>
      </c>
      <c r="D1" s="3"/>
      <c r="E1" s="73" t="s">
        <v>0</v>
      </c>
      <c r="F1" s="74"/>
      <c r="G1" s="75" t="s">
        <v>31</v>
      </c>
      <c r="H1" s="75"/>
      <c r="I1" s="76"/>
    </row>
    <row r="2" spans="1:9" ht="38.25" customHeight="1">
      <c r="A2" s="4"/>
      <c r="B2" s="5"/>
      <c r="C2" s="42" t="s">
        <v>10</v>
      </c>
      <c r="D2" s="43" t="s">
        <v>11</v>
      </c>
      <c r="E2" s="6" t="s">
        <v>1</v>
      </c>
      <c r="F2" s="7" t="s">
        <v>2</v>
      </c>
      <c r="G2" s="8" t="s">
        <v>3</v>
      </c>
      <c r="H2" s="9" t="s">
        <v>4</v>
      </c>
      <c r="I2" s="10" t="s">
        <v>5</v>
      </c>
    </row>
    <row r="3" spans="1:9" ht="21" customHeight="1">
      <c r="A3" s="11"/>
      <c r="B3" s="12" t="s">
        <v>7</v>
      </c>
      <c r="C3" s="13"/>
      <c r="D3" s="14"/>
      <c r="E3" s="15"/>
      <c r="F3" s="16"/>
      <c r="G3" s="17"/>
      <c r="H3" s="18"/>
      <c r="I3" s="19"/>
    </row>
    <row r="4" spans="1:9" s="30" customFormat="1" ht="16.5" customHeight="1">
      <c r="A4" s="28"/>
      <c r="B4" s="29"/>
      <c r="C4" s="57" t="s">
        <v>32</v>
      </c>
      <c r="D4" s="36"/>
      <c r="E4" s="37"/>
      <c r="F4" s="41"/>
      <c r="G4" s="38"/>
      <c r="H4" s="39"/>
      <c r="I4" s="41"/>
    </row>
    <row r="5" spans="1:11" s="30" customFormat="1" ht="16.5" customHeight="1">
      <c r="A5" s="28"/>
      <c r="B5" s="29"/>
      <c r="C5" s="44" t="s">
        <v>12</v>
      </c>
      <c r="D5" s="44" t="s">
        <v>64</v>
      </c>
      <c r="E5" s="35" t="s">
        <v>8</v>
      </c>
      <c r="F5" s="54">
        <v>0</v>
      </c>
      <c r="G5" s="34" t="s">
        <v>9</v>
      </c>
      <c r="H5" s="67">
        <f>1250*8</f>
        <v>10000</v>
      </c>
      <c r="I5" s="40">
        <f>+F5*H5</f>
        <v>0</v>
      </c>
      <c r="J5" s="33"/>
      <c r="K5" s="32"/>
    </row>
    <row r="6" spans="1:11" s="30" customFormat="1" ht="16.5" customHeight="1">
      <c r="A6" s="28"/>
      <c r="B6" s="29"/>
      <c r="C6" s="44" t="s">
        <v>13</v>
      </c>
      <c r="D6" s="45" t="s">
        <v>63</v>
      </c>
      <c r="E6" s="35" t="s">
        <v>19</v>
      </c>
      <c r="F6" s="54">
        <v>0</v>
      </c>
      <c r="G6" s="34" t="s">
        <v>25</v>
      </c>
      <c r="H6" s="67">
        <f>1250*13</f>
        <v>16250</v>
      </c>
      <c r="I6" s="40">
        <f aca="true" t="shared" si="0" ref="I6:I15">+F6*H6</f>
        <v>0</v>
      </c>
      <c r="J6" s="33"/>
      <c r="K6" s="32"/>
    </row>
    <row r="7" spans="1:11" s="30" customFormat="1" ht="16.5" customHeight="1">
      <c r="A7" s="28"/>
      <c r="B7" s="29"/>
      <c r="C7" s="44" t="s">
        <v>14</v>
      </c>
      <c r="D7" s="45" t="s">
        <v>33</v>
      </c>
      <c r="E7" s="35" t="s">
        <v>20</v>
      </c>
      <c r="F7" s="54">
        <v>0</v>
      </c>
      <c r="G7" s="34" t="s">
        <v>26</v>
      </c>
      <c r="H7" s="67">
        <f>1250*6</f>
        <v>7500</v>
      </c>
      <c r="I7" s="40">
        <f t="shared" si="0"/>
        <v>0</v>
      </c>
      <c r="J7" s="33"/>
      <c r="K7" s="32"/>
    </row>
    <row r="8" spans="1:11" s="30" customFormat="1" ht="16.5" customHeight="1">
      <c r="A8" s="28"/>
      <c r="B8" s="29"/>
      <c r="C8" s="44" t="s">
        <v>15</v>
      </c>
      <c r="D8" s="45" t="s">
        <v>61</v>
      </c>
      <c r="E8" s="35" t="s">
        <v>21</v>
      </c>
      <c r="F8" s="54">
        <v>0</v>
      </c>
      <c r="G8" s="34" t="s">
        <v>27</v>
      </c>
      <c r="H8" s="67">
        <f>1250*5</f>
        <v>6250</v>
      </c>
      <c r="I8" s="40">
        <f t="shared" si="0"/>
        <v>0</v>
      </c>
      <c r="J8" s="55"/>
      <c r="K8" s="32"/>
    </row>
    <row r="9" spans="1:11" s="30" customFormat="1" ht="16.5" customHeight="1">
      <c r="A9" s="28"/>
      <c r="B9" s="29"/>
      <c r="C9" s="44" t="s">
        <v>16</v>
      </c>
      <c r="D9" s="45" t="s">
        <v>62</v>
      </c>
      <c r="E9" s="35" t="s">
        <v>22</v>
      </c>
      <c r="F9" s="54">
        <v>0</v>
      </c>
      <c r="G9" s="34" t="s">
        <v>28</v>
      </c>
      <c r="H9" s="67">
        <f>1250*4</f>
        <v>5000</v>
      </c>
      <c r="I9" s="40">
        <f t="shared" si="0"/>
        <v>0</v>
      </c>
      <c r="J9" s="55"/>
      <c r="K9" s="32"/>
    </row>
    <row r="10" spans="1:11" s="30" customFormat="1" ht="16.5" customHeight="1">
      <c r="A10" s="28"/>
      <c r="B10" s="29"/>
      <c r="C10" s="44" t="s">
        <v>17</v>
      </c>
      <c r="D10" s="45" t="s">
        <v>60</v>
      </c>
      <c r="E10" s="35" t="s">
        <v>23</v>
      </c>
      <c r="F10" s="54">
        <v>0</v>
      </c>
      <c r="G10" s="34" t="s">
        <v>29</v>
      </c>
      <c r="H10" s="67">
        <f>1250*1</f>
        <v>1250</v>
      </c>
      <c r="I10" s="40">
        <f t="shared" si="0"/>
        <v>0</v>
      </c>
      <c r="J10" s="55"/>
      <c r="K10" s="32"/>
    </row>
    <row r="11" spans="1:11" s="30" customFormat="1" ht="16.5" customHeight="1">
      <c r="A11" s="28"/>
      <c r="B11" s="29"/>
      <c r="C11" s="44" t="s">
        <v>18</v>
      </c>
      <c r="D11" s="58" t="s">
        <v>59</v>
      </c>
      <c r="E11" s="35" t="s">
        <v>24</v>
      </c>
      <c r="F11" s="54">
        <v>0</v>
      </c>
      <c r="G11" s="34" t="s">
        <v>30</v>
      </c>
      <c r="H11" s="67">
        <f>1250*4</f>
        <v>5000</v>
      </c>
      <c r="I11" s="40">
        <f t="shared" si="0"/>
        <v>0</v>
      </c>
      <c r="J11" s="55"/>
      <c r="K11" s="32"/>
    </row>
    <row r="12" spans="1:11" s="30" customFormat="1" ht="16.5" customHeight="1">
      <c r="A12" s="28"/>
      <c r="B12" s="29"/>
      <c r="C12" s="44" t="s">
        <v>46</v>
      </c>
      <c r="D12" s="58" t="s">
        <v>58</v>
      </c>
      <c r="E12" s="35" t="s">
        <v>50</v>
      </c>
      <c r="F12" s="54">
        <v>0</v>
      </c>
      <c r="G12" s="34" t="s">
        <v>54</v>
      </c>
      <c r="H12" s="67">
        <f>1250*1</f>
        <v>1250</v>
      </c>
      <c r="I12" s="40">
        <f t="shared" si="0"/>
        <v>0</v>
      </c>
      <c r="J12" s="55"/>
      <c r="K12" s="32"/>
    </row>
    <row r="13" spans="1:11" s="30" customFormat="1" ht="16.5" customHeight="1">
      <c r="A13" s="28"/>
      <c r="B13" s="29"/>
      <c r="C13" s="44" t="s">
        <v>47</v>
      </c>
      <c r="D13" s="45" t="s">
        <v>34</v>
      </c>
      <c r="E13" s="35" t="s">
        <v>51</v>
      </c>
      <c r="F13" s="54">
        <v>0</v>
      </c>
      <c r="G13" s="34" t="s">
        <v>55</v>
      </c>
      <c r="H13" s="67">
        <f>1250*2</f>
        <v>2500</v>
      </c>
      <c r="I13" s="40">
        <f t="shared" si="0"/>
        <v>0</v>
      </c>
      <c r="J13" s="55"/>
      <c r="K13" s="32"/>
    </row>
    <row r="14" spans="1:11" s="30" customFormat="1" ht="16.5" customHeight="1">
      <c r="A14" s="28"/>
      <c r="B14" s="29"/>
      <c r="C14" s="44" t="s">
        <v>48</v>
      </c>
      <c r="D14" s="46" t="s">
        <v>35</v>
      </c>
      <c r="E14" s="35" t="s">
        <v>52</v>
      </c>
      <c r="F14" s="54">
        <v>0</v>
      </c>
      <c r="G14" s="34" t="s">
        <v>56</v>
      </c>
      <c r="H14" s="67">
        <f>1250*4</f>
        <v>5000</v>
      </c>
      <c r="I14" s="40">
        <f t="shared" si="0"/>
        <v>0</v>
      </c>
      <c r="J14" s="55"/>
      <c r="K14" s="32"/>
    </row>
    <row r="15" spans="1:11" s="30" customFormat="1" ht="16.5" customHeight="1">
      <c r="A15" s="28"/>
      <c r="B15" s="29"/>
      <c r="C15" s="44" t="s">
        <v>49</v>
      </c>
      <c r="D15" s="45" t="s">
        <v>36</v>
      </c>
      <c r="E15" s="35" t="s">
        <v>53</v>
      </c>
      <c r="F15" s="54">
        <v>0</v>
      </c>
      <c r="G15" s="34" t="s">
        <v>57</v>
      </c>
      <c r="H15" s="67">
        <f>1250*2</f>
        <v>2500</v>
      </c>
      <c r="I15" s="40">
        <f t="shared" si="0"/>
        <v>0</v>
      </c>
      <c r="J15" s="55"/>
      <c r="K15" s="32"/>
    </row>
    <row r="16" spans="1:9" s="30" customFormat="1" ht="21" customHeight="1" thickBot="1">
      <c r="A16" s="65"/>
      <c r="B16" s="60" t="s">
        <v>6</v>
      </c>
      <c r="C16" s="48"/>
      <c r="D16" s="49"/>
      <c r="E16" s="50"/>
      <c r="F16" s="51"/>
      <c r="G16" s="52"/>
      <c r="H16" s="53"/>
      <c r="I16" s="51">
        <f>SUM(I5:I15)</f>
        <v>0</v>
      </c>
    </row>
    <row r="17" spans="1:9" s="30" customFormat="1" ht="16.5" customHeight="1" thickTop="1">
      <c r="A17" s="28"/>
      <c r="B17" s="66"/>
      <c r="C17" s="57" t="s">
        <v>44</v>
      </c>
      <c r="D17" s="36"/>
      <c r="E17" s="37"/>
      <c r="F17" s="41"/>
      <c r="G17" s="61"/>
      <c r="H17" s="62"/>
      <c r="I17" s="63"/>
    </row>
    <row r="18" spans="1:11" s="30" customFormat="1" ht="16.5" customHeight="1">
      <c r="A18" s="28"/>
      <c r="B18" s="29"/>
      <c r="C18" s="59" t="s">
        <v>38</v>
      </c>
      <c r="D18" s="58" t="s">
        <v>39</v>
      </c>
      <c r="E18" s="35" t="s">
        <v>40</v>
      </c>
      <c r="F18" s="68">
        <v>0</v>
      </c>
      <c r="G18" s="34" t="s">
        <v>45</v>
      </c>
      <c r="H18" s="69">
        <v>1000</v>
      </c>
      <c r="I18" s="70">
        <f>AVERAGE(F5,F6,F7,F8,F9,F10,F11,F12,F13,F14,F15)*H18*F18</f>
        <v>0</v>
      </c>
      <c r="J18" s="55"/>
      <c r="K18" s="32"/>
    </row>
    <row r="19" spans="1:9" ht="21" customHeight="1">
      <c r="A19" s="11"/>
      <c r="B19" s="12" t="s">
        <v>41</v>
      </c>
      <c r="C19" s="13"/>
      <c r="D19" s="14"/>
      <c r="E19" s="15"/>
      <c r="F19" s="16"/>
      <c r="G19" s="17"/>
      <c r="H19" s="18"/>
      <c r="I19" s="19"/>
    </row>
    <row r="20" spans="1:9" ht="12.75">
      <c r="A20" s="4"/>
      <c r="C20" s="77" t="s">
        <v>43</v>
      </c>
      <c r="D20" s="78"/>
      <c r="E20" s="79"/>
      <c r="F20" s="80"/>
      <c r="G20" s="81"/>
      <c r="H20" s="82"/>
      <c r="I20" s="64">
        <v>200000</v>
      </c>
    </row>
    <row r="21" spans="1:9" s="30" customFormat="1" ht="21" customHeight="1">
      <c r="A21" s="65"/>
      <c r="B21" s="12" t="s">
        <v>42</v>
      </c>
      <c r="C21" s="13"/>
      <c r="D21" s="14"/>
      <c r="E21" s="15"/>
      <c r="F21" s="72"/>
      <c r="G21" s="17"/>
      <c r="H21" s="18"/>
      <c r="I21" s="72">
        <f>SUM(I16+I18+I20)</f>
        <v>200000</v>
      </c>
    </row>
    <row r="22" spans="1:9" ht="12.75">
      <c r="A22" s="4"/>
      <c r="C22" s="83" t="s">
        <v>65</v>
      </c>
      <c r="D22" s="84"/>
      <c r="E22" s="85"/>
      <c r="F22" s="86"/>
      <c r="G22" s="87"/>
      <c r="H22" s="88"/>
      <c r="I22" s="71">
        <f>I21*0.15</f>
        <v>30000</v>
      </c>
    </row>
    <row r="23" spans="1:9" s="30" customFormat="1" ht="21" customHeight="1" thickBot="1">
      <c r="A23" s="47"/>
      <c r="B23" s="56" t="s">
        <v>66</v>
      </c>
      <c r="C23" s="48"/>
      <c r="D23" s="49"/>
      <c r="E23" s="50"/>
      <c r="F23" s="51"/>
      <c r="G23" s="52"/>
      <c r="H23" s="53"/>
      <c r="I23" s="51">
        <f>SUM(I21+I22)</f>
        <v>230000</v>
      </c>
    </row>
    <row r="24" spans="1:9" ht="13.5" thickTop="1">
      <c r="A24" s="5"/>
      <c r="B24" s="5"/>
      <c r="C24" s="22"/>
      <c r="D24" s="5"/>
      <c r="E24" s="23"/>
      <c r="F24" s="24"/>
      <c r="G24" s="23"/>
      <c r="H24" s="23"/>
      <c r="I24" s="23"/>
    </row>
    <row r="25" spans="1:9" ht="12.75">
      <c r="A25" s="5"/>
      <c r="B25" s="5"/>
      <c r="C25" s="22"/>
      <c r="D25" s="5"/>
      <c r="E25" s="23"/>
      <c r="F25" s="24"/>
      <c r="G25" s="23"/>
      <c r="H25" s="23"/>
      <c r="I25" s="23"/>
    </row>
    <row r="26" spans="1:9" ht="12.75">
      <c r="A26" s="5"/>
      <c r="B26" s="5"/>
      <c r="C26" s="22"/>
      <c r="D26" s="5"/>
      <c r="E26" s="23"/>
      <c r="F26" s="24"/>
      <c r="G26" s="23"/>
      <c r="H26" s="23"/>
      <c r="I26" s="23"/>
    </row>
    <row r="27" spans="1:9" ht="12.75">
      <c r="A27" s="5"/>
      <c r="B27" s="5"/>
      <c r="C27" s="22"/>
      <c r="D27" s="5"/>
      <c r="E27" s="23"/>
      <c r="F27" s="24"/>
      <c r="G27" s="23"/>
      <c r="H27" s="23"/>
      <c r="I27" s="23"/>
    </row>
    <row r="28" spans="1:9" ht="12.75">
      <c r="A28" s="5"/>
      <c r="B28" s="5"/>
      <c r="C28" s="22"/>
      <c r="D28" s="5"/>
      <c r="E28" s="23"/>
      <c r="F28" s="24"/>
      <c r="G28" s="23"/>
      <c r="H28" s="23"/>
      <c r="I28" s="23"/>
    </row>
    <row r="29" spans="1:9" ht="12.75">
      <c r="A29" s="5"/>
      <c r="B29" s="5"/>
      <c r="C29" s="22"/>
      <c r="D29" s="5"/>
      <c r="E29" s="23"/>
      <c r="F29" s="24"/>
      <c r="G29" s="23"/>
      <c r="H29" s="23"/>
      <c r="I29" s="23"/>
    </row>
    <row r="30" spans="1:9" ht="12.75">
      <c r="A30" s="5"/>
      <c r="B30" s="5"/>
      <c r="C30" s="22"/>
      <c r="D30" s="5"/>
      <c r="E30" s="23"/>
      <c r="F30" s="24"/>
      <c r="G30" s="23"/>
      <c r="H30" s="23"/>
      <c r="I30" s="23"/>
    </row>
    <row r="31" spans="1:9" ht="12.75">
      <c r="A31" s="5"/>
      <c r="B31" s="5"/>
      <c r="C31" s="22"/>
      <c r="D31" s="5"/>
      <c r="E31" s="23"/>
      <c r="F31" s="24"/>
      <c r="G31" s="23"/>
      <c r="H31" s="23"/>
      <c r="I31" s="23"/>
    </row>
    <row r="32" spans="1:9" ht="12.75">
      <c r="A32" s="5"/>
      <c r="B32" s="5"/>
      <c r="C32" s="22"/>
      <c r="D32" s="5"/>
      <c r="E32" s="23"/>
      <c r="F32" s="24"/>
      <c r="G32" s="23"/>
      <c r="H32" s="23"/>
      <c r="I32" s="23"/>
    </row>
    <row r="33" spans="1:9" ht="12.75">
      <c r="A33" s="5"/>
      <c r="B33" s="5"/>
      <c r="C33" s="22"/>
      <c r="D33" s="5"/>
      <c r="E33" s="23"/>
      <c r="F33" s="24"/>
      <c r="G33" s="23"/>
      <c r="H33" s="23"/>
      <c r="I33" s="23"/>
    </row>
    <row r="34" spans="1:9" ht="12.75">
      <c r="A34" s="5"/>
      <c r="B34" s="5"/>
      <c r="C34" s="22"/>
      <c r="D34" s="5"/>
      <c r="E34" s="23"/>
      <c r="F34" s="24"/>
      <c r="G34" s="23"/>
      <c r="H34" s="23"/>
      <c r="I34" s="23"/>
    </row>
    <row r="35" spans="1:9" ht="12.75">
      <c r="A35" s="5"/>
      <c r="B35" s="5"/>
      <c r="C35" s="22"/>
      <c r="D35" s="5"/>
      <c r="E35" s="23"/>
      <c r="F35" s="24"/>
      <c r="G35" s="23"/>
      <c r="H35" s="23"/>
      <c r="I35" s="23"/>
    </row>
    <row r="36" spans="1:9" ht="12.75">
      <c r="A36" s="5"/>
      <c r="B36" s="5"/>
      <c r="C36" s="22"/>
      <c r="D36" s="5"/>
      <c r="E36" s="23"/>
      <c r="F36" s="24"/>
      <c r="G36" s="23"/>
      <c r="H36" s="23"/>
      <c r="I36" s="23"/>
    </row>
    <row r="37" spans="1:9" ht="12.75">
      <c r="A37" s="5"/>
      <c r="B37" s="5"/>
      <c r="C37" s="22"/>
      <c r="D37" s="5"/>
      <c r="E37" s="23"/>
      <c r="F37" s="24"/>
      <c r="G37" s="23"/>
      <c r="H37" s="23"/>
      <c r="I37" s="23"/>
    </row>
    <row r="38" spans="1:9" ht="12.75">
      <c r="A38" s="5"/>
      <c r="B38" s="5"/>
      <c r="C38" s="22"/>
      <c r="D38" s="5"/>
      <c r="E38" s="23"/>
      <c r="F38" s="24"/>
      <c r="G38" s="23"/>
      <c r="H38" s="23"/>
      <c r="I38" s="23"/>
    </row>
    <row r="39" spans="1:9" ht="12.75">
      <c r="A39" s="5"/>
      <c r="B39" s="5"/>
      <c r="C39" s="22"/>
      <c r="D39" s="5"/>
      <c r="E39" s="23"/>
      <c r="F39" s="24"/>
      <c r="G39" s="23"/>
      <c r="H39" s="23"/>
      <c r="I39" s="23"/>
    </row>
    <row r="40" spans="1:9" ht="12.75">
      <c r="A40" s="5"/>
      <c r="B40" s="5"/>
      <c r="C40" s="22"/>
      <c r="D40" s="5"/>
      <c r="E40" s="23"/>
      <c r="F40" s="24"/>
      <c r="G40" s="23"/>
      <c r="H40" s="23"/>
      <c r="I40" s="23"/>
    </row>
    <row r="41" spans="1:9" ht="12.75">
      <c r="A41" s="5"/>
      <c r="B41" s="5"/>
      <c r="C41" s="22"/>
      <c r="D41" s="5"/>
      <c r="E41" s="23"/>
      <c r="F41" s="24"/>
      <c r="G41" s="23"/>
      <c r="H41" s="23"/>
      <c r="I41" s="23"/>
    </row>
    <row r="42" spans="1:9" ht="12.75">
      <c r="A42" s="5"/>
      <c r="B42" s="5"/>
      <c r="C42" s="22"/>
      <c r="D42" s="5"/>
      <c r="E42" s="23"/>
      <c r="F42" s="24"/>
      <c r="G42" s="23"/>
      <c r="H42" s="23"/>
      <c r="I42" s="23"/>
    </row>
    <row r="43" spans="1:9" ht="12.75">
      <c r="A43" s="5"/>
      <c r="B43" s="5"/>
      <c r="C43" s="22"/>
      <c r="D43" s="5"/>
      <c r="E43" s="23"/>
      <c r="F43" s="24"/>
      <c r="G43" s="23"/>
      <c r="H43" s="23"/>
      <c r="I43" s="23"/>
    </row>
    <row r="44" spans="1:9" ht="12.75">
      <c r="A44" s="5"/>
      <c r="B44" s="5"/>
      <c r="C44" s="22"/>
      <c r="D44" s="5"/>
      <c r="E44" s="23"/>
      <c r="F44" s="24"/>
      <c r="G44" s="23"/>
      <c r="H44" s="23"/>
      <c r="I44" s="23"/>
    </row>
    <row r="45" spans="1:9" ht="12.75">
      <c r="A45" s="5"/>
      <c r="B45" s="5"/>
      <c r="C45" s="22"/>
      <c r="D45" s="5"/>
      <c r="E45" s="23"/>
      <c r="F45" s="24"/>
      <c r="G45" s="23"/>
      <c r="H45" s="23"/>
      <c r="I45" s="23"/>
    </row>
    <row r="46" spans="1:9" ht="12.75">
      <c r="A46" s="5"/>
      <c r="B46" s="5"/>
      <c r="C46" s="22"/>
      <c r="D46" s="5"/>
      <c r="E46" s="23"/>
      <c r="F46" s="24"/>
      <c r="G46" s="23"/>
      <c r="H46" s="23"/>
      <c r="I46" s="23"/>
    </row>
    <row r="47" spans="1:9" ht="12.75">
      <c r="A47" s="5"/>
      <c r="B47" s="5"/>
      <c r="C47" s="22"/>
      <c r="D47" s="5"/>
      <c r="E47" s="23"/>
      <c r="F47" s="24"/>
      <c r="G47" s="23"/>
      <c r="H47" s="23"/>
      <c r="I47" s="23"/>
    </row>
    <row r="48" spans="1:9" ht="12.75">
      <c r="A48" s="5"/>
      <c r="B48" s="5"/>
      <c r="C48" s="22"/>
      <c r="D48" s="5"/>
      <c r="E48" s="23"/>
      <c r="F48" s="24"/>
      <c r="G48" s="23"/>
      <c r="H48" s="23"/>
      <c r="I48" s="23"/>
    </row>
    <row r="49" spans="1:9" ht="12.75">
      <c r="A49" s="5"/>
      <c r="B49" s="5"/>
      <c r="C49" s="22"/>
      <c r="D49" s="5"/>
      <c r="E49" s="23"/>
      <c r="F49" s="24"/>
      <c r="G49" s="23"/>
      <c r="H49" s="23"/>
      <c r="I49" s="23"/>
    </row>
    <row r="50" spans="1:9" ht="12.75">
      <c r="A50" s="5"/>
      <c r="B50" s="5"/>
      <c r="C50" s="22"/>
      <c r="D50" s="5"/>
      <c r="E50" s="23"/>
      <c r="F50" s="24"/>
      <c r="G50" s="23"/>
      <c r="H50" s="23"/>
      <c r="I50" s="23"/>
    </row>
    <row r="51" spans="1:9" ht="12.75">
      <c r="A51" s="5"/>
      <c r="B51" s="5"/>
      <c r="C51" s="22"/>
      <c r="D51" s="5"/>
      <c r="E51" s="23"/>
      <c r="F51" s="24"/>
      <c r="G51" s="23"/>
      <c r="H51" s="23"/>
      <c r="I51" s="23"/>
    </row>
    <row r="52" spans="1:9" ht="12.75">
      <c r="A52" s="5"/>
      <c r="B52" s="5"/>
      <c r="C52" s="22"/>
      <c r="D52" s="5"/>
      <c r="E52" s="23"/>
      <c r="F52" s="24"/>
      <c r="G52" s="23"/>
      <c r="H52" s="23"/>
      <c r="I52" s="23"/>
    </row>
    <row r="53" spans="1:9" ht="12.75">
      <c r="A53" s="5"/>
      <c r="B53" s="5"/>
      <c r="C53" s="22"/>
      <c r="D53" s="5"/>
      <c r="E53" s="23"/>
      <c r="F53" s="24"/>
      <c r="G53" s="23"/>
      <c r="H53" s="23"/>
      <c r="I53" s="23"/>
    </row>
    <row r="54" spans="1:9" ht="12.75">
      <c r="A54" s="5"/>
      <c r="B54" s="5"/>
      <c r="C54" s="22"/>
      <c r="D54" s="5"/>
      <c r="E54" s="23"/>
      <c r="F54" s="24"/>
      <c r="G54" s="23"/>
      <c r="H54" s="23"/>
      <c r="I54" s="23"/>
    </row>
    <row r="55" spans="1:9" ht="12.75">
      <c r="A55" s="5"/>
      <c r="B55" s="5"/>
      <c r="C55" s="22"/>
      <c r="D55" s="5"/>
      <c r="E55" s="23"/>
      <c r="F55" s="24"/>
      <c r="G55" s="23"/>
      <c r="H55" s="23"/>
      <c r="I55" s="23"/>
    </row>
    <row r="56" spans="1:9" ht="12.75">
      <c r="A56" s="5"/>
      <c r="B56" s="5"/>
      <c r="C56" s="22"/>
      <c r="D56" s="5"/>
      <c r="E56" s="23"/>
      <c r="F56" s="24"/>
      <c r="G56" s="23"/>
      <c r="H56" s="23"/>
      <c r="I56" s="23"/>
    </row>
    <row r="57" spans="1:9" ht="12.75">
      <c r="A57" s="5"/>
      <c r="B57" s="5"/>
      <c r="C57" s="22"/>
      <c r="D57" s="5"/>
      <c r="E57" s="23"/>
      <c r="F57" s="24"/>
      <c r="G57" s="23"/>
      <c r="H57" s="23"/>
      <c r="I57" s="23"/>
    </row>
    <row r="58" spans="1:9" ht="12.75">
      <c r="A58" s="5"/>
      <c r="B58" s="5"/>
      <c r="C58" s="22"/>
      <c r="D58" s="5"/>
      <c r="E58" s="23"/>
      <c r="F58" s="24"/>
      <c r="G58" s="23"/>
      <c r="H58" s="23"/>
      <c r="I58" s="23"/>
    </row>
    <row r="59" spans="1:9" ht="12.75">
      <c r="A59" s="5"/>
      <c r="B59" s="5"/>
      <c r="C59" s="22"/>
      <c r="D59" s="5"/>
      <c r="E59" s="23"/>
      <c r="F59" s="24"/>
      <c r="G59" s="23"/>
      <c r="H59" s="23"/>
      <c r="I59" s="23"/>
    </row>
    <row r="60" spans="1:9" ht="12.75">
      <c r="A60" s="5"/>
      <c r="B60" s="5"/>
      <c r="C60" s="22"/>
      <c r="D60" s="5"/>
      <c r="E60" s="23"/>
      <c r="F60" s="24"/>
      <c r="G60" s="23"/>
      <c r="H60" s="23"/>
      <c r="I60" s="23"/>
    </row>
    <row r="61" spans="1:9" ht="12.75">
      <c r="A61" s="5"/>
      <c r="B61" s="5"/>
      <c r="C61" s="22"/>
      <c r="D61" s="5"/>
      <c r="E61" s="23"/>
      <c r="F61" s="24"/>
      <c r="G61" s="23"/>
      <c r="H61" s="23"/>
      <c r="I61" s="23"/>
    </row>
    <row r="62" spans="1:9" ht="12.75">
      <c r="A62" s="5"/>
      <c r="B62" s="5"/>
      <c r="C62" s="22"/>
      <c r="D62" s="5"/>
      <c r="E62" s="23"/>
      <c r="F62" s="24"/>
      <c r="G62" s="23"/>
      <c r="H62" s="23"/>
      <c r="I62" s="23"/>
    </row>
    <row r="63" spans="1:9" ht="12.75">
      <c r="A63" s="5"/>
      <c r="B63" s="5"/>
      <c r="C63" s="22"/>
      <c r="D63" s="5"/>
      <c r="E63" s="23"/>
      <c r="F63" s="24"/>
      <c r="G63" s="23"/>
      <c r="H63" s="23"/>
      <c r="I63" s="23"/>
    </row>
    <row r="64" spans="1:9" ht="12.75">
      <c r="A64" s="5"/>
      <c r="B64" s="5"/>
      <c r="C64" s="22"/>
      <c r="D64" s="5"/>
      <c r="E64" s="23"/>
      <c r="F64" s="24"/>
      <c r="G64" s="23"/>
      <c r="H64" s="23"/>
      <c r="I64" s="23"/>
    </row>
    <row r="65" spans="1:9" ht="12.75">
      <c r="A65" s="5"/>
      <c r="B65" s="5"/>
      <c r="C65" s="22"/>
      <c r="D65" s="5"/>
      <c r="E65" s="23"/>
      <c r="F65" s="24"/>
      <c r="G65" s="23"/>
      <c r="H65" s="23"/>
      <c r="I65" s="23"/>
    </row>
    <row r="66" spans="1:9" ht="12.75">
      <c r="A66" s="5"/>
      <c r="B66" s="5"/>
      <c r="C66" s="22"/>
      <c r="D66" s="5"/>
      <c r="E66" s="23"/>
      <c r="F66" s="24"/>
      <c r="G66" s="23"/>
      <c r="H66" s="23"/>
      <c r="I66" s="23"/>
    </row>
    <row r="67" spans="1:9" ht="12.75">
      <c r="A67" s="5"/>
      <c r="B67" s="5"/>
      <c r="C67" s="22"/>
      <c r="D67" s="5"/>
      <c r="E67" s="23"/>
      <c r="F67" s="24"/>
      <c r="G67" s="23"/>
      <c r="H67" s="23"/>
      <c r="I67" s="23"/>
    </row>
    <row r="68" spans="1:9" ht="12.75">
      <c r="A68" s="5"/>
      <c r="B68" s="5"/>
      <c r="C68" s="22"/>
      <c r="D68" s="5"/>
      <c r="E68" s="23"/>
      <c r="F68" s="24"/>
      <c r="G68" s="23"/>
      <c r="H68" s="23"/>
      <c r="I68" s="23"/>
    </row>
    <row r="69" spans="1:9" ht="12.75">
      <c r="A69" s="5"/>
      <c r="B69" s="5"/>
      <c r="C69" s="22"/>
      <c r="D69" s="5"/>
      <c r="E69" s="23"/>
      <c r="F69" s="24"/>
      <c r="G69" s="23"/>
      <c r="H69" s="23"/>
      <c r="I69" s="23"/>
    </row>
    <row r="70" spans="1:9" ht="12.75">
      <c r="A70" s="5"/>
      <c r="B70" s="5"/>
      <c r="C70" s="22"/>
      <c r="D70" s="5"/>
      <c r="E70" s="23"/>
      <c r="F70" s="24"/>
      <c r="G70" s="23"/>
      <c r="H70" s="23"/>
      <c r="I70" s="23"/>
    </row>
    <row r="71" spans="1:9" ht="12.75">
      <c r="A71" s="5"/>
      <c r="B71" s="5"/>
      <c r="C71" s="22"/>
      <c r="D71" s="5"/>
      <c r="E71" s="23"/>
      <c r="F71" s="24"/>
      <c r="G71" s="23"/>
      <c r="H71" s="23"/>
      <c r="I71" s="23"/>
    </row>
    <row r="72" spans="1:9" ht="12.75">
      <c r="A72" s="5"/>
      <c r="B72" s="5"/>
      <c r="C72" s="22"/>
      <c r="D72" s="5"/>
      <c r="E72" s="23"/>
      <c r="F72" s="24"/>
      <c r="G72" s="23"/>
      <c r="H72" s="23"/>
      <c r="I72" s="23"/>
    </row>
    <row r="73" spans="1:9" ht="12.75">
      <c r="A73" s="5"/>
      <c r="B73" s="5"/>
      <c r="C73" s="22"/>
      <c r="D73" s="5"/>
      <c r="E73" s="23"/>
      <c r="F73" s="24"/>
      <c r="G73" s="23"/>
      <c r="H73" s="23"/>
      <c r="I73" s="23"/>
    </row>
    <row r="74" spans="1:9" ht="12.75">
      <c r="A74" s="5"/>
      <c r="B74" s="5"/>
      <c r="C74" s="22"/>
      <c r="D74" s="5"/>
      <c r="E74" s="23"/>
      <c r="F74" s="24"/>
      <c r="G74" s="23"/>
      <c r="H74" s="23"/>
      <c r="I74" s="23"/>
    </row>
    <row r="75" spans="1:9" ht="12.75">
      <c r="A75" s="5"/>
      <c r="B75" s="5"/>
      <c r="C75" s="22"/>
      <c r="D75" s="5"/>
      <c r="E75" s="23"/>
      <c r="F75" s="24"/>
      <c r="G75" s="23"/>
      <c r="H75" s="23"/>
      <c r="I75" s="23"/>
    </row>
    <row r="76" spans="1:9" ht="12.75">
      <c r="A76" s="5"/>
      <c r="B76" s="5"/>
      <c r="C76" s="22"/>
      <c r="D76" s="5"/>
      <c r="E76" s="23"/>
      <c r="F76" s="24"/>
      <c r="G76" s="23"/>
      <c r="H76" s="23"/>
      <c r="I76" s="23"/>
    </row>
    <row r="77" spans="1:9" ht="12.75">
      <c r="A77" s="5"/>
      <c r="B77" s="5"/>
      <c r="C77" s="22"/>
      <c r="D77" s="5"/>
      <c r="E77" s="23"/>
      <c r="F77" s="24"/>
      <c r="G77" s="23"/>
      <c r="H77" s="23"/>
      <c r="I77" s="23"/>
    </row>
    <row r="78" spans="1:9" ht="12.75">
      <c r="A78" s="5"/>
      <c r="B78" s="5"/>
      <c r="C78" s="22"/>
      <c r="D78" s="5"/>
      <c r="E78" s="23"/>
      <c r="F78" s="24"/>
      <c r="G78" s="23"/>
      <c r="H78" s="23"/>
      <c r="I78" s="23"/>
    </row>
    <row r="79" spans="1:9" ht="12.75">
      <c r="A79" s="5"/>
      <c r="B79" s="5"/>
      <c r="C79" s="22"/>
      <c r="D79" s="5"/>
      <c r="E79" s="23"/>
      <c r="F79" s="24"/>
      <c r="G79" s="23"/>
      <c r="H79" s="23"/>
      <c r="I79" s="23"/>
    </row>
    <row r="80" spans="1:9" ht="12.75">
      <c r="A80" s="5"/>
      <c r="B80" s="5"/>
      <c r="C80" s="22"/>
      <c r="D80" s="5"/>
      <c r="E80" s="23"/>
      <c r="F80" s="24"/>
      <c r="G80" s="23"/>
      <c r="H80" s="23"/>
      <c r="I80" s="23"/>
    </row>
    <row r="81" spans="1:9" ht="12.75">
      <c r="A81" s="5"/>
      <c r="B81" s="5"/>
      <c r="C81" s="22"/>
      <c r="D81" s="5"/>
      <c r="E81" s="23"/>
      <c r="F81" s="24"/>
      <c r="G81" s="23"/>
      <c r="H81" s="23"/>
      <c r="I81" s="23"/>
    </row>
    <row r="82" spans="1:9" ht="12.75">
      <c r="A82" s="5"/>
      <c r="B82" s="5"/>
      <c r="C82" s="22"/>
      <c r="D82" s="5"/>
      <c r="E82" s="23"/>
      <c r="F82" s="24"/>
      <c r="G82" s="23"/>
      <c r="H82" s="23"/>
      <c r="I82" s="23"/>
    </row>
    <row r="83" spans="1:9" ht="12.75">
      <c r="A83" s="5"/>
      <c r="B83" s="5"/>
      <c r="C83" s="22"/>
      <c r="D83" s="5"/>
      <c r="E83" s="23"/>
      <c r="F83" s="24"/>
      <c r="G83" s="23"/>
      <c r="H83" s="23"/>
      <c r="I83" s="23"/>
    </row>
    <row r="84" spans="1:9" ht="12.75">
      <c r="A84" s="5"/>
      <c r="B84" s="5"/>
      <c r="C84" s="22"/>
      <c r="D84" s="5"/>
      <c r="E84" s="23"/>
      <c r="F84" s="24"/>
      <c r="G84" s="23"/>
      <c r="H84" s="23"/>
      <c r="I84" s="23"/>
    </row>
    <row r="85" spans="1:9" ht="12.75">
      <c r="A85" s="5"/>
      <c r="B85" s="5"/>
      <c r="C85" s="22"/>
      <c r="D85" s="5"/>
      <c r="E85" s="23"/>
      <c r="F85" s="24"/>
      <c r="G85" s="23"/>
      <c r="H85" s="23"/>
      <c r="I85" s="23"/>
    </row>
    <row r="86" spans="1:9" ht="12.75">
      <c r="A86" s="5"/>
      <c r="B86" s="5"/>
      <c r="C86" s="22"/>
      <c r="D86" s="5"/>
      <c r="E86" s="23"/>
      <c r="F86" s="24"/>
      <c r="G86" s="23"/>
      <c r="H86" s="23"/>
      <c r="I86" s="23"/>
    </row>
    <row r="87" spans="1:9" ht="12.75">
      <c r="A87" s="5"/>
      <c r="B87" s="5"/>
      <c r="C87" s="22"/>
      <c r="D87" s="5"/>
      <c r="E87" s="23"/>
      <c r="F87" s="24"/>
      <c r="G87" s="23"/>
      <c r="H87" s="23"/>
      <c r="I87" s="23"/>
    </row>
    <row r="88" spans="1:9" ht="12.75">
      <c r="A88" s="5"/>
      <c r="B88" s="5"/>
      <c r="C88" s="22"/>
      <c r="D88" s="5"/>
      <c r="E88" s="23"/>
      <c r="F88" s="24"/>
      <c r="G88" s="23"/>
      <c r="H88" s="23"/>
      <c r="I88" s="23"/>
    </row>
    <row r="89" spans="1:9" ht="12.75">
      <c r="A89" s="5"/>
      <c r="B89" s="5"/>
      <c r="C89" s="22"/>
      <c r="D89" s="5"/>
      <c r="E89" s="23"/>
      <c r="F89" s="24"/>
      <c r="G89" s="23"/>
      <c r="H89" s="23"/>
      <c r="I89" s="23"/>
    </row>
  </sheetData>
  <sheetProtection password="8901" sheet="1" objects="1" scenarios="1" selectLockedCells="1"/>
  <mergeCells count="6">
    <mergeCell ref="E1:F1"/>
    <mergeCell ref="G1:I1"/>
    <mergeCell ref="C20:E20"/>
    <mergeCell ref="F20:H20"/>
    <mergeCell ref="C22:E22"/>
    <mergeCell ref="F22:H22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&amp;LQuestionnaire&amp;CAttachment 6&amp;RPrice table template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MARQUEZ NETO Teresa (TAXUD)</dc:creator>
  <cp:keywords/>
  <dc:description/>
  <cp:lastModifiedBy>BONNE Ronny (TAXUD)</cp:lastModifiedBy>
  <cp:lastPrinted>2007-11-19T09:54:58Z</cp:lastPrinted>
  <dcterms:created xsi:type="dcterms:W3CDTF">2004-05-18T08:50:33Z</dcterms:created>
  <dcterms:modified xsi:type="dcterms:W3CDTF">2013-07-17T15:08:11Z</dcterms:modified>
  <cp:category/>
  <cp:version/>
  <cp:contentType/>
  <cp:contentStatus/>
</cp:coreProperties>
</file>