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420" windowWidth="27555" windowHeight="11790" activeTab="0"/>
  </bookViews>
  <sheets>
    <sheet name="Price Table" sheetId="1" r:id="rId1"/>
  </sheets>
  <definedNames>
    <definedName name="_xlnm.Print_Area" localSheetId="0">'Price Table'!$A$1:$K$70</definedName>
    <definedName name="Z_11E5F329_0408_4C88_A051_E0B88B776F6A_.wvu.Cols" localSheetId="0" hidden="1">'Price Table'!$I:$I</definedName>
    <definedName name="Z_11E5F329_0408_4C88_A051_E0B88B776F6A_.wvu.PrintArea" localSheetId="0" hidden="1">'Price Table'!$A$1:$K$68</definedName>
    <definedName name="Z_11E5F329_0408_4C88_A051_E0B88B776F6A_.wvu.Rows" localSheetId="0" hidden="1">#REF!,#REF!</definedName>
    <definedName name="Z_195091D5_DBF5_4647_BBFC_1E637C5E2925_.wvu.Cols" localSheetId="0" hidden="1">'Price Table'!$I:$I</definedName>
    <definedName name="Z_195091D5_DBF5_4647_BBFC_1E637C5E2925_.wvu.PrintArea" localSheetId="0" hidden="1">'Price Table'!$A$1:$K$68</definedName>
    <definedName name="Z_195091D5_DBF5_4647_BBFC_1E637C5E2925_.wvu.Rows" localSheetId="0" hidden="1">#REF!,#REF!</definedName>
    <definedName name="Z_6E64ECD3_A569_4BC8_818E_1BC661DEBD80_.wvu.Cols" localSheetId="0" hidden="1">'Price Table'!$I:$I</definedName>
    <definedName name="Z_6E64ECD3_A569_4BC8_818E_1BC661DEBD80_.wvu.PrintArea" localSheetId="0" hidden="1">'Price Table'!$A$1:$K$68</definedName>
    <definedName name="Z_6E64ECD3_A569_4BC8_818E_1BC661DEBD80_.wvu.Rows" localSheetId="0" hidden="1">#REF!,#REF!</definedName>
    <definedName name="Z_EFC85A97_0A70_45A8_941D_F2450544A1A1_.wvu.Cols" localSheetId="0" hidden="1">'Price Table'!$I:$I</definedName>
    <definedName name="Z_EFC85A97_0A70_45A8_941D_F2450544A1A1_.wvu.PrintArea" localSheetId="0" hidden="1">'Price Table'!$A$1:$K$68</definedName>
    <definedName name="Z_EFC85A97_0A70_45A8_941D_F2450544A1A1_.wvu.Rows" localSheetId="0" hidden="1">#REF!,#REF!</definedName>
  </definedNames>
  <calcPr calcId="145621"/>
</workbook>
</file>

<file path=xl/sharedStrings.xml><?xml version="1.0" encoding="utf-8"?>
<sst xmlns="http://schemas.openxmlformats.org/spreadsheetml/2006/main" count="176" uniqueCount="147">
  <si>
    <t>PRICE TABLE: TAXUD/2015/AO-01 - B-TRAIN3</t>
  </si>
  <si>
    <t>Date Vers File</t>
  </si>
  <si>
    <t>BT3.Price Table.xls</t>
  </si>
  <si>
    <t>TENDERER</t>
  </si>
  <si>
    <t>Quoted pricing rule</t>
  </si>
  <si>
    <t>Total Budgetary Provision for Services and Deliverables</t>
  </si>
  <si>
    <t>Work Package</t>
  </si>
  <si>
    <t>Deliverable Title</t>
  </si>
  <si>
    <t>Deliverable or service</t>
  </si>
  <si>
    <t>Unit of Quotation</t>
  </si>
  <si>
    <t>Unit Price</t>
  </si>
  <si>
    <t>Quantity Unit</t>
  </si>
  <si>
    <t>Estimated Quantity</t>
  </si>
  <si>
    <t>Estimated Budget</t>
  </si>
  <si>
    <t>Total Budget Provision ( TBP )</t>
  </si>
  <si>
    <t>Total TBP/SD : Services and Deliverables</t>
  </si>
  <si>
    <t>Unit prices for services and deliverables</t>
  </si>
  <si>
    <t>Contract management</t>
  </si>
  <si>
    <t>WP 1.1</t>
  </si>
  <si>
    <t>T1</t>
  </si>
  <si>
    <t>Take-over</t>
  </si>
  <si>
    <t>D 1.1-1</t>
  </si>
  <si>
    <t>take over (all)</t>
  </si>
  <si>
    <t>D 1.1-2</t>
  </si>
  <si>
    <t>D 1.1-3</t>
  </si>
  <si>
    <t>WP 1.2</t>
  </si>
  <si>
    <t>T2</t>
  </si>
  <si>
    <t>Hand over (Plan, support)</t>
  </si>
  <si>
    <t>D 1.2-1</t>
  </si>
  <si>
    <t>hand over (all)</t>
  </si>
  <si>
    <t>D 1.2-2</t>
  </si>
  <si>
    <t>D 1.2-3</t>
  </si>
  <si>
    <t>WP 1.3</t>
  </si>
  <si>
    <t>T3</t>
  </si>
  <si>
    <t>Portfolio and Project Management</t>
  </si>
  <si>
    <t>D 1.3-1</t>
  </si>
  <si>
    <t>D 1.3-2</t>
  </si>
  <si>
    <t>D 1.3-3</t>
  </si>
  <si>
    <t>D 1.3-4</t>
  </si>
  <si>
    <t>D 1.3-5</t>
  </si>
  <si>
    <t>D 1.3-6</t>
  </si>
  <si>
    <t>D 1.3-7</t>
  </si>
  <si>
    <t>D 1.3-8</t>
  </si>
  <si>
    <t>eLearning</t>
  </si>
  <si>
    <t>WP 2.1; WP 2.2</t>
  </si>
  <si>
    <t>T4</t>
  </si>
  <si>
    <t>Set-up and generic development components for eLearning courses</t>
  </si>
  <si>
    <t>D 2.1-1</t>
  </si>
  <si>
    <t>course</t>
  </si>
  <si>
    <t>D 2.2-1</t>
  </si>
  <si>
    <t>T5</t>
  </si>
  <si>
    <t>Development of standard eLearning courses - documentation and course.</t>
  </si>
  <si>
    <t>D 2.1-2; D 2.1-3</t>
  </si>
  <si>
    <t>€/15 minutes</t>
  </si>
  <si>
    <t>T6</t>
  </si>
  <si>
    <t>Development of enhanced eLearning courses - documentation and course.</t>
  </si>
  <si>
    <t>T7</t>
  </si>
  <si>
    <t>Development of high interactive eLearning courses (3D, gaming, ...)  - documentation and course.</t>
  </si>
  <si>
    <t>T8</t>
  </si>
  <si>
    <t>Recording of voice-over for Master course (human voice)</t>
  </si>
  <si>
    <t>D 2.1-4</t>
  </si>
  <si>
    <t xml:space="preserve">€/30 minute </t>
  </si>
  <si>
    <t>T9</t>
  </si>
  <si>
    <t>Voice-over for Master course - electronically generated speech</t>
  </si>
  <si>
    <t>€/30 minute</t>
  </si>
  <si>
    <t>WP 2.3</t>
  </si>
  <si>
    <t>T10</t>
  </si>
  <si>
    <t>Recording of voice-over - EU language (human voice)</t>
  </si>
  <si>
    <t>D 2.3-1</t>
  </si>
  <si>
    <t>T11</t>
  </si>
  <si>
    <t>Recording of voice-over - any other language (human voice)</t>
  </si>
  <si>
    <t>T12</t>
  </si>
  <si>
    <t>Voice-over - electronically generated speech</t>
  </si>
  <si>
    <t>Consulting</t>
  </si>
  <si>
    <t>WP 2.5</t>
  </si>
  <si>
    <t>T13</t>
  </si>
  <si>
    <t>Consultancy and service - P1 profile</t>
  </si>
  <si>
    <t>D 2.5-1</t>
  </si>
  <si>
    <t>€/person-day</t>
  </si>
  <si>
    <t>WP 3.1</t>
  </si>
  <si>
    <t>D 3.1-1</t>
  </si>
  <si>
    <t>T14</t>
  </si>
  <si>
    <t>Consultancy and service - P2 profile</t>
  </si>
  <si>
    <t>WP 3.2</t>
  </si>
  <si>
    <t>D 3.2-1</t>
  </si>
  <si>
    <t>T15</t>
  </si>
  <si>
    <t>Consultancy and service - P3 profile</t>
  </si>
  <si>
    <t>WP 3.3</t>
  </si>
  <si>
    <t>D 3.3-1</t>
  </si>
  <si>
    <t>Other provisions</t>
  </si>
  <si>
    <t>WP 4.1</t>
  </si>
  <si>
    <t>T16</t>
  </si>
  <si>
    <t>Text translation into EU language or vice-versa</t>
  </si>
  <si>
    <t>D 4.1-1</t>
  </si>
  <si>
    <t>€/page (1500 characters per page - without space)</t>
  </si>
  <si>
    <t>T17</t>
  </si>
  <si>
    <t>Text translation into any other language or vice-versa</t>
  </si>
  <si>
    <t>D 4.1-2</t>
  </si>
  <si>
    <t>WP 4.2</t>
  </si>
  <si>
    <t>T18</t>
  </si>
  <si>
    <t>Meeting room with internet access and beamer for up to 15 participants</t>
  </si>
  <si>
    <t>D 4.2-1</t>
  </si>
  <si>
    <t>€/day</t>
  </si>
  <si>
    <t>T19</t>
  </si>
  <si>
    <t>Meeting room with internet access and beamer for up to 30 participants</t>
  </si>
  <si>
    <t>T20</t>
  </si>
  <si>
    <t>Meeting room equipped with PCs for each participant and internet access - 10 participants</t>
  </si>
  <si>
    <t>T21</t>
  </si>
  <si>
    <t>Meeting room equipped with PCs for each participant and internet access - 20 participants</t>
  </si>
  <si>
    <t>Communication</t>
  </si>
  <si>
    <t>WP 5.1</t>
  </si>
  <si>
    <t>T23</t>
  </si>
  <si>
    <t>Communication Consulting - Category 1</t>
  </si>
  <si>
    <t>D 5.1-1</t>
  </si>
  <si>
    <t>WP 5.2</t>
  </si>
  <si>
    <t>T24</t>
  </si>
  <si>
    <t>Communication Consulting - Category 2</t>
  </si>
  <si>
    <t>D 5.2-1</t>
  </si>
  <si>
    <t>WP 5.3</t>
  </si>
  <si>
    <t>T25</t>
  </si>
  <si>
    <t>Communication Consulting - Category 3</t>
  </si>
  <si>
    <t>D 5.3-1</t>
  </si>
  <si>
    <t>Total TBP/SD</t>
  </si>
  <si>
    <t>TBP/ P : Provision for products &amp; services (Technical Infrastructure: WP.6)</t>
  </si>
  <si>
    <t>WP 4.3</t>
  </si>
  <si>
    <t>T26</t>
  </si>
  <si>
    <t>Provision for other technical infrastructure, products and services and for support tasks and services.</t>
  </si>
  <si>
    <t>D 4.3-1</t>
  </si>
  <si>
    <t>D 4.4-1</t>
  </si>
  <si>
    <t>WP 5.4</t>
  </si>
  <si>
    <t>T27</t>
  </si>
  <si>
    <t>D 5.4-1</t>
  </si>
  <si>
    <t>Total TBP/P</t>
  </si>
  <si>
    <t>TBP/T&amp;S: Provision for mission and travel (WP.5)</t>
  </si>
  <si>
    <t>WP 6.1</t>
  </si>
  <si>
    <t>T28</t>
  </si>
  <si>
    <t>Provision to cover travel costs not falling under other work packages, except if mutually agreed otherwise.</t>
  </si>
  <si>
    <t>D 6.1-1</t>
  </si>
  <si>
    <t>Total TBP/T&amp;S</t>
  </si>
  <si>
    <t>Total TBP (SD+P+T&amp;S)</t>
  </si>
  <si>
    <t>One-off fixed price</t>
  </si>
  <si>
    <t>WP 4.4</t>
  </si>
  <si>
    <t>Provision for products and services in relation to communication services</t>
  </si>
  <si>
    <t>fixed price per course</t>
  </si>
  <si>
    <t>10 % contingency set by the Commission</t>
  </si>
  <si>
    <t>Total that will be used for the financial evaluation</t>
  </si>
  <si>
    <t>% of management fee (excluding procurement, mission and travel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</si>
</sst>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* #,##0.00_-;\-&quot;€&quot;* #,##0.00_-;_-&quot;€&quot;* &quot;-&quot;??_-;_-@_-"/>
    <numFmt numFmtId="164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b/>
      <sz val="8"/>
      <color rgb="FFCCFFCC"/>
      <name val="Arial"/>
      <family val="2"/>
    </font>
    <font>
      <sz val="8"/>
      <color rgb="FFFF0000"/>
      <name val="Arial"/>
      <family val="2"/>
    </font>
    <font>
      <i/>
      <sz val="8"/>
      <color rgb="FF00B0F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lightUp">
        <fgColor theme="0" tint="-0.3499799966812134"/>
        <bgColor theme="0"/>
      </patternFill>
    </fill>
    <fill>
      <patternFill patternType="lightUp">
        <fgColor theme="0" tint="-0.24993999302387238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double">
        <color indexed="8"/>
      </right>
      <top/>
      <bottom style="thin"/>
    </border>
    <border>
      <left style="double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double">
        <color indexed="8"/>
      </right>
      <top style="thin"/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double">
        <color indexed="8"/>
      </right>
      <top style="thin">
        <color indexed="8"/>
      </top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/>
      <right style="double">
        <color indexed="8"/>
      </right>
      <top style="thin"/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 style="double">
        <color indexed="8"/>
      </right>
      <top style="thin">
        <color indexed="8"/>
      </top>
      <bottom style="thin"/>
    </border>
    <border>
      <left style="thin"/>
      <right style="double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/>
      <right/>
      <top style="thin"/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/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 style="thin">
        <color indexed="8"/>
      </left>
      <right style="double">
        <color indexed="8"/>
      </right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double">
        <color indexed="8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>
        <color indexed="8"/>
      </top>
      <bottom style="thin"/>
    </border>
    <border>
      <left style="double">
        <color indexed="8"/>
      </left>
      <right/>
      <top style="thin"/>
      <bottom/>
    </border>
    <border>
      <left style="double">
        <color indexed="8"/>
      </left>
      <right/>
      <top/>
      <bottom style="thin"/>
    </border>
    <border>
      <left style="double">
        <color indexed="8"/>
      </left>
      <right/>
      <top style="thin"/>
      <bottom style="thin">
        <color indexed="8"/>
      </bottom>
    </border>
    <border>
      <left style="medium"/>
      <right/>
      <top style="medium"/>
      <bottom style="medium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7">
    <xf numFmtId="0" fontId="0" fillId="0" borderId="0" xfId="0"/>
    <xf numFmtId="44" fontId="4" fillId="2" borderId="1" xfId="18" applyNumberFormat="1" applyFont="1" applyFill="1" applyBorder="1" applyAlignment="1" applyProtection="1">
      <alignment horizontal="left" vertical="top" wrapText="1"/>
      <protection locked="0"/>
    </xf>
    <xf numFmtId="44" fontId="4" fillId="2" borderId="2" xfId="18" applyNumberFormat="1" applyFont="1" applyFill="1" applyBorder="1" applyAlignment="1" applyProtection="1">
      <alignment horizontal="left" vertical="top" wrapText="1"/>
      <protection locked="0"/>
    </xf>
    <xf numFmtId="44" fontId="4" fillId="2" borderId="3" xfId="18" applyNumberFormat="1" applyFont="1" applyFill="1" applyBorder="1" applyAlignment="1" applyProtection="1">
      <alignment horizontal="left" vertical="top" wrapText="1"/>
      <protection locked="0"/>
    </xf>
    <xf numFmtId="0" fontId="4" fillId="0" borderId="4" xfId="20" applyFont="1" applyBorder="1" applyAlignment="1" applyProtection="1">
      <alignment horizontal="left" vertical="top" wrapText="1"/>
      <protection/>
    </xf>
    <xf numFmtId="0" fontId="4" fillId="0" borderId="5" xfId="18" applyNumberFormat="1" applyFont="1" applyBorder="1" applyAlignment="1" applyProtection="1">
      <alignment horizontal="center" vertical="top" wrapText="1"/>
      <protection/>
    </xf>
    <xf numFmtId="44" fontId="4" fillId="0" borderId="6" xfId="20" applyNumberFormat="1" applyFont="1" applyBorder="1" applyAlignment="1" applyProtection="1">
      <alignment horizontal="center" vertical="top" wrapText="1"/>
      <protection/>
    </xf>
    <xf numFmtId="0" fontId="5" fillId="3" borderId="7" xfId="20" applyFont="1" applyFill="1" applyBorder="1" applyAlignment="1" applyProtection="1">
      <alignment horizontal="left" vertical="top" wrapText="1"/>
      <protection/>
    </xf>
    <xf numFmtId="0" fontId="4" fillId="3" borderId="8" xfId="18" applyNumberFormat="1" applyFont="1" applyFill="1" applyBorder="1" applyAlignment="1" applyProtection="1">
      <alignment horizontal="center" vertical="top" wrapText="1"/>
      <protection/>
    </xf>
    <xf numFmtId="44" fontId="4" fillId="3" borderId="6" xfId="20" applyNumberFormat="1" applyFont="1" applyFill="1" applyBorder="1" applyAlignment="1" applyProtection="1">
      <alignment horizontal="left" vertical="top" wrapText="1"/>
      <protection/>
    </xf>
    <xf numFmtId="0" fontId="6" fillId="3" borderId="7" xfId="20" applyFont="1" applyFill="1" applyBorder="1" applyAlignment="1" applyProtection="1">
      <alignment horizontal="left" vertical="top" wrapText="1"/>
      <protection/>
    </xf>
    <xf numFmtId="0" fontId="4" fillId="3" borderId="7" xfId="18" applyNumberFormat="1" applyFont="1" applyFill="1" applyBorder="1" applyAlignment="1" applyProtection="1">
      <alignment horizontal="center" vertical="top" wrapText="1"/>
      <protection/>
    </xf>
    <xf numFmtId="44" fontId="3" fillId="3" borderId="6" xfId="20" applyNumberFormat="1" applyFont="1" applyFill="1" applyBorder="1" applyAlignment="1" applyProtection="1">
      <alignment horizontal="left" vertical="top" wrapText="1"/>
      <protection/>
    </xf>
    <xf numFmtId="0" fontId="3" fillId="4" borderId="7" xfId="20" applyFont="1" applyFill="1" applyBorder="1" applyAlignment="1" applyProtection="1">
      <alignment horizontal="left" vertical="top" wrapText="1"/>
      <protection/>
    </xf>
    <xf numFmtId="0" fontId="4" fillId="4" borderId="7" xfId="18" applyNumberFormat="1" applyFont="1" applyFill="1" applyBorder="1" applyAlignment="1" applyProtection="1">
      <alignment horizontal="center" vertical="top" wrapText="1"/>
      <protection/>
    </xf>
    <xf numFmtId="44" fontId="7" fillId="4" borderId="6" xfId="20" applyNumberFormat="1" applyFont="1" applyFill="1" applyBorder="1" applyAlignment="1" applyProtection="1">
      <alignment horizontal="left" vertical="top" wrapText="1"/>
      <protection/>
    </xf>
    <xf numFmtId="0" fontId="3" fillId="5" borderId="9" xfId="20" applyFont="1" applyFill="1" applyBorder="1" applyAlignment="1" applyProtection="1">
      <alignment horizontal="left" vertical="top" wrapText="1"/>
      <protection/>
    </xf>
    <xf numFmtId="0" fontId="4" fillId="5" borderId="9" xfId="18" applyNumberFormat="1" applyFont="1" applyFill="1" applyBorder="1" applyAlignment="1" applyProtection="1">
      <alignment horizontal="center" vertical="top" wrapText="1"/>
      <protection/>
    </xf>
    <xf numFmtId="44" fontId="3" fillId="5" borderId="10" xfId="20" applyNumberFormat="1" applyFont="1" applyFill="1" applyBorder="1" applyAlignment="1" applyProtection="1">
      <alignment horizontal="left" vertical="top" wrapText="1"/>
      <protection/>
    </xf>
    <xf numFmtId="3" fontId="8" fillId="6" borderId="11" xfId="18" applyNumberFormat="1" applyFont="1" applyFill="1" applyBorder="1" applyAlignment="1" applyProtection="1">
      <alignment horizontal="center" vertical="top" wrapText="1"/>
      <protection/>
    </xf>
    <xf numFmtId="44" fontId="4" fillId="6" borderId="10" xfId="20" applyNumberFormat="1" applyFont="1" applyFill="1" applyBorder="1" applyAlignment="1" applyProtection="1">
      <alignment horizontal="left" vertical="top" wrapText="1"/>
      <protection/>
    </xf>
    <xf numFmtId="3" fontId="8" fillId="6" borderId="12" xfId="18" applyNumberFormat="1" applyFont="1" applyFill="1" applyBorder="1" applyAlignment="1" applyProtection="1">
      <alignment horizontal="center" vertical="top" wrapText="1"/>
      <protection/>
    </xf>
    <xf numFmtId="44" fontId="4" fillId="6" borderId="13" xfId="20" applyNumberFormat="1" applyFont="1" applyFill="1" applyBorder="1" applyAlignment="1" applyProtection="1">
      <alignment horizontal="left" vertical="top" wrapText="1"/>
      <protection/>
    </xf>
    <xf numFmtId="3" fontId="8" fillId="6" borderId="14" xfId="18" applyNumberFormat="1" applyFont="1" applyFill="1" applyBorder="1" applyAlignment="1" applyProtection="1">
      <alignment horizontal="center" vertical="top" wrapText="1"/>
      <protection/>
    </xf>
    <xf numFmtId="44" fontId="4" fillId="6" borderId="15" xfId="20" applyNumberFormat="1" applyFont="1" applyFill="1" applyBorder="1" applyAlignment="1" applyProtection="1">
      <alignment horizontal="left" vertical="top" wrapText="1"/>
      <protection/>
    </xf>
    <xf numFmtId="3" fontId="8" fillId="6" borderId="16" xfId="18" applyNumberFormat="1" applyFont="1" applyFill="1" applyBorder="1" applyAlignment="1" applyProtection="1">
      <alignment horizontal="center" vertical="top" wrapText="1"/>
      <protection/>
    </xf>
    <xf numFmtId="44" fontId="4" fillId="6" borderId="17" xfId="20" applyNumberFormat="1" applyFont="1" applyFill="1" applyBorder="1" applyAlignment="1" applyProtection="1">
      <alignment horizontal="left" vertical="top" wrapText="1"/>
      <protection/>
    </xf>
    <xf numFmtId="0" fontId="4" fillId="7" borderId="18" xfId="20" applyFont="1" applyFill="1" applyBorder="1" applyAlignment="1" applyProtection="1">
      <alignment horizontal="center" vertical="top" wrapText="1"/>
      <protection/>
    </xf>
    <xf numFmtId="3" fontId="8" fillId="7" borderId="19" xfId="18" applyNumberFormat="1" applyFont="1" applyFill="1" applyBorder="1" applyAlignment="1" applyProtection="1">
      <alignment horizontal="center" vertical="top" wrapText="1"/>
      <protection/>
    </xf>
    <xf numFmtId="44" fontId="4" fillId="6" borderId="20" xfId="20" applyNumberFormat="1" applyFont="1" applyFill="1" applyBorder="1" applyAlignment="1" applyProtection="1">
      <alignment horizontal="left" vertical="top" wrapText="1"/>
      <protection/>
    </xf>
    <xf numFmtId="0" fontId="4" fillId="7" borderId="21" xfId="20" applyFont="1" applyFill="1" applyBorder="1" applyAlignment="1" applyProtection="1">
      <alignment horizontal="center" vertical="top" wrapText="1"/>
      <protection/>
    </xf>
    <xf numFmtId="3" fontId="8" fillId="7" borderId="12" xfId="18" applyNumberFormat="1" applyFont="1" applyFill="1" applyBorder="1" applyAlignment="1" applyProtection="1">
      <alignment horizontal="center" vertical="top" wrapText="1"/>
      <protection/>
    </xf>
    <xf numFmtId="0" fontId="4" fillId="7" borderId="22" xfId="20" applyFont="1" applyFill="1" applyBorder="1" applyAlignment="1" applyProtection="1">
      <alignment horizontal="center" vertical="top" wrapText="1"/>
      <protection/>
    </xf>
    <xf numFmtId="3" fontId="8" fillId="7" borderId="16" xfId="18" applyNumberFormat="1" applyFont="1" applyFill="1" applyBorder="1" applyAlignment="1" applyProtection="1">
      <alignment horizontal="center" vertical="top" wrapText="1"/>
      <protection/>
    </xf>
    <xf numFmtId="0" fontId="3" fillId="5" borderId="23" xfId="20" applyFont="1" applyFill="1" applyBorder="1" applyAlignment="1" applyProtection="1">
      <alignment horizontal="center" vertical="top" wrapText="1"/>
      <protection/>
    </xf>
    <xf numFmtId="3" fontId="8" fillId="5" borderId="24" xfId="18" applyNumberFormat="1" applyFont="1" applyFill="1" applyBorder="1" applyAlignment="1" applyProtection="1">
      <alignment horizontal="center" vertical="top" wrapText="1"/>
      <protection/>
    </xf>
    <xf numFmtId="44" fontId="3" fillId="5" borderId="25" xfId="20" applyNumberFormat="1" applyFont="1" applyFill="1" applyBorder="1" applyAlignment="1" applyProtection="1">
      <alignment horizontal="left" vertical="top" wrapText="1"/>
      <protection/>
    </xf>
    <xf numFmtId="0" fontId="4" fillId="6" borderId="26" xfId="20" applyFont="1" applyFill="1" applyBorder="1" applyAlignment="1" applyProtection="1">
      <alignment horizontal="center" vertical="top"/>
      <protection/>
    </xf>
    <xf numFmtId="0" fontId="4" fillId="6" borderId="27" xfId="20" applyFont="1" applyFill="1" applyBorder="1" applyAlignment="1" applyProtection="1">
      <alignment horizontal="center" vertical="top"/>
      <protection/>
    </xf>
    <xf numFmtId="0" fontId="4" fillId="6" borderId="28" xfId="20" applyFont="1" applyFill="1" applyBorder="1" applyAlignment="1" applyProtection="1">
      <alignment horizontal="center" vertical="top"/>
      <protection/>
    </xf>
    <xf numFmtId="3" fontId="8" fillId="0" borderId="29" xfId="18" applyNumberFormat="1" applyFont="1" applyFill="1" applyBorder="1" applyAlignment="1" applyProtection="1">
      <alignment horizontal="center" vertical="top" wrapText="1"/>
      <protection/>
    </xf>
    <xf numFmtId="44" fontId="4" fillId="0" borderId="6" xfId="20" applyNumberFormat="1" applyFont="1" applyBorder="1" applyAlignment="1" applyProtection="1">
      <alignment horizontal="left" vertical="top" wrapText="1"/>
      <protection/>
    </xf>
    <xf numFmtId="0" fontId="4" fillId="6" borderId="4" xfId="20" applyFont="1" applyFill="1" applyBorder="1" applyAlignment="1" applyProtection="1">
      <alignment horizontal="center" vertical="top" wrapText="1"/>
      <protection/>
    </xf>
    <xf numFmtId="0" fontId="4" fillId="6" borderId="4" xfId="20" applyFont="1" applyFill="1" applyBorder="1" applyAlignment="1" applyProtection="1">
      <alignment horizontal="center" vertical="top"/>
      <protection/>
    </xf>
    <xf numFmtId="0" fontId="4" fillId="0" borderId="4" xfId="20" applyFont="1" applyBorder="1" applyAlignment="1" applyProtection="1">
      <alignment horizontal="center" vertical="top" wrapText="1"/>
      <protection/>
    </xf>
    <xf numFmtId="0" fontId="4" fillId="0" borderId="26" xfId="20" applyFont="1" applyBorder="1" applyAlignment="1" applyProtection="1">
      <alignment horizontal="center" vertical="top" wrapText="1"/>
      <protection/>
    </xf>
    <xf numFmtId="3" fontId="8" fillId="5" borderId="23" xfId="18" applyNumberFormat="1" applyFont="1" applyFill="1" applyBorder="1" applyAlignment="1" applyProtection="1">
      <alignment horizontal="center" vertical="top" wrapText="1"/>
      <protection/>
    </xf>
    <xf numFmtId="0" fontId="4" fillId="0" borderId="27" xfId="20" applyFont="1" applyBorder="1" applyAlignment="1" applyProtection="1">
      <alignment horizontal="center" vertical="top"/>
      <protection/>
    </xf>
    <xf numFmtId="3" fontId="8" fillId="0" borderId="14" xfId="18" applyNumberFormat="1" applyFont="1" applyFill="1" applyBorder="1" applyAlignment="1" applyProtection="1">
      <alignment horizontal="center" vertical="top" wrapText="1"/>
      <protection/>
    </xf>
    <xf numFmtId="0" fontId="4" fillId="0" borderId="4" xfId="20" applyFont="1" applyBorder="1" applyAlignment="1" applyProtection="1">
      <alignment horizontal="center" vertical="top"/>
      <protection/>
    </xf>
    <xf numFmtId="44" fontId="3" fillId="4" borderId="6" xfId="20" applyNumberFormat="1" applyFont="1" applyFill="1" applyBorder="1" applyAlignment="1" applyProtection="1">
      <alignment horizontal="left" vertical="top" wrapText="1"/>
      <protection/>
    </xf>
    <xf numFmtId="0" fontId="3" fillId="5" borderId="30" xfId="20" applyFont="1" applyFill="1" applyBorder="1" applyAlignment="1" applyProtection="1">
      <alignment horizontal="center" vertical="top" wrapText="1"/>
      <protection/>
    </xf>
    <xf numFmtId="0" fontId="8" fillId="5" borderId="30" xfId="18" applyNumberFormat="1" applyFont="1" applyFill="1" applyBorder="1" applyAlignment="1" applyProtection="1">
      <alignment horizontal="center" vertical="top" wrapText="1"/>
      <protection/>
    </xf>
    <xf numFmtId="44" fontId="3" fillId="5" borderId="31" xfId="20" applyNumberFormat="1" applyFont="1" applyFill="1" applyBorder="1" applyAlignment="1" applyProtection="1">
      <alignment horizontal="left" vertical="top" wrapText="1"/>
      <protection/>
    </xf>
    <xf numFmtId="0" fontId="4" fillId="8" borderId="24" xfId="20" applyFont="1" applyFill="1" applyBorder="1" applyAlignment="1" applyProtection="1" quotePrefix="1">
      <alignment vertical="top" wrapText="1"/>
      <protection/>
    </xf>
    <xf numFmtId="44" fontId="3" fillId="8" borderId="20" xfId="20" applyNumberFormat="1" applyFont="1" applyFill="1" applyBorder="1" applyAlignment="1" applyProtection="1">
      <alignment horizontal="left" vertical="top" wrapText="1"/>
      <protection/>
    </xf>
    <xf numFmtId="0" fontId="9" fillId="8" borderId="32" xfId="20" applyFont="1" applyFill="1" applyBorder="1" applyAlignment="1" applyProtection="1">
      <alignment vertical="top" wrapText="1"/>
      <protection/>
    </xf>
    <xf numFmtId="0" fontId="9" fillId="8" borderId="17" xfId="20" applyFont="1" applyFill="1" applyBorder="1" applyAlignment="1" applyProtection="1">
      <alignment vertical="top" wrapText="1"/>
      <protection/>
    </xf>
    <xf numFmtId="0" fontId="8" fillId="5" borderId="23" xfId="18" applyNumberFormat="1" applyFont="1" applyFill="1" applyBorder="1" applyAlignment="1" applyProtection="1">
      <alignment horizontal="center" vertical="top" wrapText="1"/>
      <protection/>
    </xf>
    <xf numFmtId="0" fontId="4" fillId="9" borderId="33" xfId="20" applyFont="1" applyFill="1" applyBorder="1" applyAlignment="1" applyProtection="1" quotePrefix="1">
      <alignment horizontal="center" vertical="top" wrapText="1"/>
      <protection/>
    </xf>
    <xf numFmtId="0" fontId="8" fillId="9" borderId="33" xfId="18" applyNumberFormat="1" applyFont="1" applyFill="1" applyBorder="1" applyAlignment="1" applyProtection="1">
      <alignment horizontal="center" vertical="top" wrapText="1"/>
      <protection/>
    </xf>
    <xf numFmtId="44" fontId="3" fillId="9" borderId="34" xfId="20" applyNumberFormat="1" applyFont="1" applyFill="1" applyBorder="1" applyAlignment="1" applyProtection="1">
      <alignment horizontal="left" vertical="top" wrapText="1"/>
      <protection/>
    </xf>
    <xf numFmtId="0" fontId="1" fillId="10" borderId="35" xfId="20" applyFill="1" applyBorder="1" applyAlignment="1" applyProtection="1">
      <alignment horizontal="left" vertical="top" wrapText="1"/>
      <protection/>
    </xf>
    <xf numFmtId="0" fontId="4" fillId="10" borderId="35" xfId="18" applyNumberFormat="1" applyFont="1" applyFill="1" applyBorder="1" applyAlignment="1" applyProtection="1">
      <alignment horizontal="center" vertical="top" wrapText="1"/>
      <protection/>
    </xf>
    <xf numFmtId="44" fontId="11" fillId="10" borderId="36" xfId="20" applyNumberFormat="1" applyFont="1" applyFill="1" applyBorder="1" applyAlignment="1" applyProtection="1">
      <alignment horizontal="left" vertical="top" wrapText="1"/>
      <protection/>
    </xf>
    <xf numFmtId="0" fontId="1" fillId="0" borderId="0" xfId="20" applyAlignment="1" applyProtection="1">
      <alignment horizontal="left" vertical="top"/>
      <protection/>
    </xf>
    <xf numFmtId="0" fontId="3" fillId="6" borderId="0" xfId="20" applyFont="1" applyFill="1" applyAlignment="1" applyProtection="1">
      <alignment horizontal="left" vertical="top" wrapText="1"/>
      <protection/>
    </xf>
    <xf numFmtId="0" fontId="3" fillId="6" borderId="0" xfId="20" applyFont="1" applyFill="1" applyBorder="1" applyAlignment="1" applyProtection="1">
      <alignment horizontal="left" vertical="top"/>
      <protection/>
    </xf>
    <xf numFmtId="0" fontId="3" fillId="6" borderId="0" xfId="20" applyFont="1" applyFill="1" applyBorder="1" applyAlignment="1" applyProtection="1">
      <alignment horizontal="left" vertical="top" wrapText="1"/>
      <protection/>
    </xf>
    <xf numFmtId="0" fontId="4" fillId="6" borderId="37" xfId="20" applyFont="1" applyFill="1" applyBorder="1" applyAlignment="1" applyProtection="1">
      <alignment horizontal="left" vertical="top" wrapText="1"/>
      <protection/>
    </xf>
    <xf numFmtId="0" fontId="4" fillId="6" borderId="38" xfId="20" applyFont="1" applyFill="1" applyBorder="1" applyAlignment="1" applyProtection="1">
      <alignment horizontal="left" vertical="top" wrapText="1"/>
      <protection/>
    </xf>
    <xf numFmtId="0" fontId="4" fillId="6" borderId="38" xfId="20" applyFont="1" applyFill="1" applyBorder="1" applyAlignment="1" applyProtection="1">
      <alignment horizontal="left" vertical="top"/>
      <protection/>
    </xf>
    <xf numFmtId="0" fontId="4" fillId="6" borderId="39" xfId="20" applyFont="1" applyFill="1" applyBorder="1" applyAlignment="1" applyProtection="1">
      <alignment horizontal="left" vertical="top" wrapText="1"/>
      <protection/>
    </xf>
    <xf numFmtId="0" fontId="0" fillId="0" borderId="0" xfId="20" applyFont="1" applyAlignment="1" applyProtection="1">
      <alignment horizontal="left" vertical="top"/>
      <protection/>
    </xf>
    <xf numFmtId="0" fontId="4" fillId="6" borderId="40" xfId="20" applyFont="1" applyFill="1" applyBorder="1" applyAlignment="1" applyProtection="1">
      <alignment horizontal="left" vertical="top" wrapText="1"/>
      <protection/>
    </xf>
    <xf numFmtId="0" fontId="4" fillId="6" borderId="41" xfId="20" applyFont="1" applyFill="1" applyBorder="1" applyAlignment="1" applyProtection="1">
      <alignment horizontal="left" vertical="top" wrapText="1"/>
      <protection/>
    </xf>
    <xf numFmtId="0" fontId="4" fillId="0" borderId="29" xfId="20" applyFont="1" applyBorder="1" applyAlignment="1" applyProtection="1">
      <alignment horizontal="left" vertical="top"/>
      <protection/>
    </xf>
    <xf numFmtId="0" fontId="4" fillId="0" borderId="29" xfId="20" applyFont="1" applyBorder="1" applyAlignment="1" applyProtection="1">
      <alignment horizontal="left" vertical="top" wrapText="1"/>
      <protection/>
    </xf>
    <xf numFmtId="0" fontId="4" fillId="0" borderId="2" xfId="20" applyFont="1" applyBorder="1" applyAlignment="1" applyProtection="1">
      <alignment horizontal="center" vertical="top" wrapText="1"/>
      <protection/>
    </xf>
    <xf numFmtId="164" fontId="4" fillId="0" borderId="2" xfId="18" applyFont="1" applyBorder="1" applyAlignment="1" applyProtection="1">
      <alignment horizontal="left" vertical="top" wrapText="1"/>
      <protection/>
    </xf>
    <xf numFmtId="0" fontId="3" fillId="3" borderId="40" xfId="20" applyFont="1" applyFill="1" applyBorder="1" applyAlignment="1" applyProtection="1">
      <alignment horizontal="left" vertical="top"/>
      <protection/>
    </xf>
    <xf numFmtId="0" fontId="4" fillId="3" borderId="8" xfId="20" applyFont="1" applyFill="1" applyBorder="1" applyAlignment="1" applyProtection="1">
      <alignment horizontal="left" vertical="top" wrapText="1"/>
      <protection/>
    </xf>
    <xf numFmtId="0" fontId="4" fillId="3" borderId="7" xfId="20" applyFont="1" applyFill="1" applyBorder="1" applyAlignment="1" applyProtection="1">
      <alignment horizontal="left" vertical="top"/>
      <protection/>
    </xf>
    <xf numFmtId="0" fontId="4" fillId="3" borderId="7" xfId="20" applyFont="1" applyFill="1" applyBorder="1" applyAlignment="1" applyProtection="1">
      <alignment horizontal="left" vertical="top" wrapText="1"/>
      <protection/>
    </xf>
    <xf numFmtId="0" fontId="5" fillId="3" borderId="7" xfId="20" applyFont="1" applyFill="1" applyBorder="1" applyAlignment="1" applyProtection="1">
      <alignment horizontal="center" vertical="top" wrapText="1"/>
      <protection/>
    </xf>
    <xf numFmtId="164" fontId="4" fillId="3" borderId="7" xfId="18" applyFont="1" applyFill="1" applyBorder="1" applyAlignment="1" applyProtection="1">
      <alignment horizontal="left" vertical="top" wrapText="1"/>
      <protection/>
    </xf>
    <xf numFmtId="0" fontId="4" fillId="6" borderId="42" xfId="20" applyFont="1" applyFill="1" applyBorder="1" applyAlignment="1" applyProtection="1">
      <alignment horizontal="left" vertical="top" wrapText="1"/>
      <protection/>
    </xf>
    <xf numFmtId="0" fontId="3" fillId="3" borderId="43" xfId="20" applyFont="1" applyFill="1" applyBorder="1" applyAlignment="1" applyProtection="1">
      <alignment horizontal="left" vertical="top"/>
      <protection/>
    </xf>
    <xf numFmtId="0" fontId="6" fillId="3" borderId="7" xfId="20" applyFont="1" applyFill="1" applyBorder="1" applyAlignment="1" applyProtection="1">
      <alignment horizontal="center" vertical="top" wrapText="1"/>
      <protection/>
    </xf>
    <xf numFmtId="0" fontId="4" fillId="6" borderId="0" xfId="20" applyFont="1" applyFill="1" applyBorder="1" applyAlignment="1" applyProtection="1">
      <alignment horizontal="left" vertical="top" wrapText="1"/>
      <protection/>
    </xf>
    <xf numFmtId="0" fontId="3" fillId="4" borderId="43" xfId="20" applyFont="1" applyFill="1" applyBorder="1" applyAlignment="1" applyProtection="1">
      <alignment horizontal="left" vertical="top"/>
      <protection/>
    </xf>
    <xf numFmtId="0" fontId="3" fillId="4" borderId="7" xfId="20" applyFont="1" applyFill="1" applyBorder="1" applyAlignment="1" applyProtection="1">
      <alignment horizontal="left" vertical="top"/>
      <protection/>
    </xf>
    <xf numFmtId="0" fontId="3" fillId="4" borderId="7" xfId="20" applyFont="1" applyFill="1" applyBorder="1" applyAlignment="1" applyProtection="1">
      <alignment horizontal="center" vertical="top" wrapText="1"/>
      <protection/>
    </xf>
    <xf numFmtId="164" fontId="4" fillId="4" borderId="7" xfId="18" applyFont="1" applyFill="1" applyBorder="1" applyAlignment="1" applyProtection="1">
      <alignment horizontal="left" vertical="top" wrapText="1"/>
      <protection/>
    </xf>
    <xf numFmtId="0" fontId="3" fillId="11" borderId="44" xfId="20" applyFont="1" applyFill="1" applyBorder="1" applyAlignment="1" applyProtection="1">
      <alignment horizontal="left" vertical="top"/>
      <protection/>
    </xf>
    <xf numFmtId="0" fontId="4" fillId="11" borderId="0" xfId="20" applyFont="1" applyFill="1" applyBorder="1" applyAlignment="1" applyProtection="1">
      <alignment horizontal="left" vertical="top"/>
      <protection/>
    </xf>
    <xf numFmtId="0" fontId="3" fillId="5" borderId="9" xfId="20" applyFont="1" applyFill="1" applyBorder="1" applyAlignment="1" applyProtection="1">
      <alignment horizontal="center" vertical="top" wrapText="1"/>
      <protection/>
    </xf>
    <xf numFmtId="164" fontId="4" fillId="5" borderId="9" xfId="18" applyFont="1" applyFill="1" applyBorder="1" applyAlignment="1" applyProtection="1">
      <alignment horizontal="left" vertical="top" wrapText="1"/>
      <protection/>
    </xf>
    <xf numFmtId="0" fontId="4" fillId="6" borderId="45" xfId="20" applyFont="1" applyFill="1" applyBorder="1" applyAlignment="1" applyProtection="1">
      <alignment horizontal="left" vertical="top"/>
      <protection/>
    </xf>
    <xf numFmtId="0" fontId="4" fillId="6" borderId="46" xfId="20" applyFont="1" applyFill="1" applyBorder="1" applyAlignment="1" applyProtection="1">
      <alignment horizontal="left" vertical="top" wrapText="1"/>
      <protection/>
    </xf>
    <xf numFmtId="0" fontId="4" fillId="0" borderId="47" xfId="20" applyFont="1" applyBorder="1" applyAlignment="1" applyProtection="1">
      <alignment horizontal="left" vertical="top" wrapText="1"/>
      <protection/>
    </xf>
    <xf numFmtId="0" fontId="4" fillId="6" borderId="48" xfId="20" applyFont="1" applyFill="1" applyBorder="1" applyAlignment="1" applyProtection="1">
      <alignment horizontal="left" vertical="top"/>
      <protection/>
    </xf>
    <xf numFmtId="0" fontId="4" fillId="6" borderId="49" xfId="20" applyFont="1" applyFill="1" applyBorder="1" applyAlignment="1" applyProtection="1">
      <alignment horizontal="left" vertical="top"/>
      <protection/>
    </xf>
    <xf numFmtId="0" fontId="4" fillId="6" borderId="50" xfId="20" applyFont="1" applyFill="1" applyBorder="1" applyAlignment="1" applyProtection="1">
      <alignment horizontal="left" vertical="top"/>
      <protection/>
    </xf>
    <xf numFmtId="0" fontId="4" fillId="6" borderId="51" xfId="20" applyFont="1" applyFill="1" applyBorder="1" applyAlignment="1" applyProtection="1">
      <alignment horizontal="left" vertical="top" wrapText="1"/>
      <protection/>
    </xf>
    <xf numFmtId="0" fontId="4" fillId="6" borderId="52" xfId="20" applyFont="1" applyFill="1" applyBorder="1" applyAlignment="1" applyProtection="1">
      <alignment horizontal="left" vertical="top" wrapText="1"/>
      <protection/>
    </xf>
    <xf numFmtId="0" fontId="4" fillId="6" borderId="21" xfId="20" applyFont="1" applyFill="1" applyBorder="1" applyAlignment="1" applyProtection="1">
      <alignment horizontal="center" vertical="top"/>
      <protection/>
    </xf>
    <xf numFmtId="0" fontId="4" fillId="6" borderId="53" xfId="20" applyFont="1" applyFill="1" applyBorder="1" applyAlignment="1" applyProtection="1">
      <alignment horizontal="left" vertical="top"/>
      <protection/>
    </xf>
    <xf numFmtId="0" fontId="4" fillId="6" borderId="22" xfId="20" applyFont="1" applyFill="1" applyBorder="1" applyAlignment="1" applyProtection="1">
      <alignment horizontal="center" vertical="top"/>
      <protection/>
    </xf>
    <xf numFmtId="0" fontId="4" fillId="6" borderId="54" xfId="20" applyFont="1" applyFill="1" applyBorder="1" applyAlignment="1" applyProtection="1">
      <alignment horizontal="left" vertical="top"/>
      <protection/>
    </xf>
    <xf numFmtId="0" fontId="4" fillId="0" borderId="55" xfId="20" applyFont="1" applyBorder="1" applyAlignment="1" applyProtection="1">
      <alignment horizontal="left" vertical="top" wrapText="1"/>
      <protection/>
    </xf>
    <xf numFmtId="0" fontId="4" fillId="6" borderId="56" xfId="20" applyFont="1" applyFill="1" applyBorder="1" applyAlignment="1" applyProtection="1">
      <alignment horizontal="left" vertical="top"/>
      <protection/>
    </xf>
    <xf numFmtId="0" fontId="4" fillId="0" borderId="57" xfId="20" applyFont="1" applyBorder="1" applyAlignment="1" applyProtection="1">
      <alignment horizontal="left" vertical="top" wrapText="1"/>
      <protection/>
    </xf>
    <xf numFmtId="0" fontId="4" fillId="6" borderId="58" xfId="20" applyFont="1" applyFill="1" applyBorder="1" applyAlignment="1" applyProtection="1">
      <alignment horizontal="left" vertical="top"/>
      <protection/>
    </xf>
    <xf numFmtId="0" fontId="3" fillId="11" borderId="59" xfId="20" applyFont="1" applyFill="1" applyBorder="1" applyAlignment="1" applyProtection="1">
      <alignment horizontal="left" vertical="top"/>
      <protection/>
    </xf>
    <xf numFmtId="0" fontId="4" fillId="11" borderId="23" xfId="20" applyFont="1" applyFill="1" applyBorder="1" applyAlignment="1" applyProtection="1">
      <alignment horizontal="left" vertical="top"/>
      <protection/>
    </xf>
    <xf numFmtId="0" fontId="3" fillId="5" borderId="23" xfId="20" applyFont="1" applyFill="1" applyBorder="1" applyAlignment="1" applyProtection="1">
      <alignment horizontal="left" vertical="top" wrapText="1"/>
      <protection/>
    </xf>
    <xf numFmtId="164" fontId="4" fillId="5" borderId="23" xfId="18" applyFont="1" applyFill="1" applyBorder="1" applyAlignment="1" applyProtection="1">
      <alignment horizontal="left" vertical="top" wrapText="1"/>
      <protection/>
    </xf>
    <xf numFmtId="0" fontId="4" fillId="6" borderId="45" xfId="20" applyFont="1" applyFill="1" applyBorder="1" applyAlignment="1" applyProtection="1">
      <alignment horizontal="left" vertical="top" wrapText="1"/>
      <protection/>
    </xf>
    <xf numFmtId="0" fontId="4" fillId="0" borderId="60" xfId="20" applyFont="1" applyBorder="1" applyAlignment="1" applyProtection="1">
      <alignment horizontal="left" vertical="top" wrapText="1"/>
      <protection/>
    </xf>
    <xf numFmtId="0" fontId="4" fillId="6" borderId="48" xfId="20" applyFont="1" applyFill="1" applyBorder="1" applyAlignment="1" applyProtection="1">
      <alignment horizontal="left" vertical="top" wrapText="1"/>
      <protection/>
    </xf>
    <xf numFmtId="0" fontId="4" fillId="6" borderId="61" xfId="20" applyFont="1" applyFill="1" applyBorder="1" applyAlignment="1" applyProtection="1">
      <alignment horizontal="left" vertical="top"/>
      <protection/>
    </xf>
    <xf numFmtId="0" fontId="4" fillId="0" borderId="2" xfId="20" applyFont="1" applyBorder="1" applyAlignment="1" applyProtection="1">
      <alignment horizontal="left" vertical="top" wrapText="1"/>
      <protection/>
    </xf>
    <xf numFmtId="0" fontId="4" fillId="0" borderId="51" xfId="20" applyFont="1" applyBorder="1" applyAlignment="1" applyProtection="1">
      <alignment horizontal="left" vertical="top" wrapText="1"/>
      <protection/>
    </xf>
    <xf numFmtId="0" fontId="4" fillId="0" borderId="62" xfId="20" applyFont="1" applyBorder="1" applyAlignment="1" applyProtection="1">
      <alignment horizontal="left" vertical="top"/>
      <protection/>
    </xf>
    <xf numFmtId="0" fontId="4" fillId="0" borderId="41" xfId="20" applyFont="1" applyBorder="1" applyAlignment="1" applyProtection="1">
      <alignment horizontal="left" vertical="top" wrapText="1"/>
      <protection/>
    </xf>
    <xf numFmtId="0" fontId="4" fillId="6" borderId="63" xfId="20" applyFont="1" applyFill="1" applyBorder="1" applyAlignment="1" applyProtection="1">
      <alignment horizontal="left" vertical="top" wrapText="1"/>
      <protection/>
    </xf>
    <xf numFmtId="0" fontId="4" fillId="0" borderId="28" xfId="20" applyFont="1" applyBorder="1" applyAlignment="1" applyProtection="1">
      <alignment horizontal="center" vertical="top"/>
      <protection/>
    </xf>
    <xf numFmtId="0" fontId="1" fillId="0" borderId="48" xfId="20" applyBorder="1" applyAlignment="1" applyProtection="1">
      <alignment horizontal="left" vertical="top"/>
      <protection/>
    </xf>
    <xf numFmtId="0" fontId="4" fillId="0" borderId="64" xfId="20" applyFont="1" applyBorder="1" applyAlignment="1" applyProtection="1">
      <alignment horizontal="left" vertical="top"/>
      <protection/>
    </xf>
    <xf numFmtId="0" fontId="4" fillId="6" borderId="65" xfId="20" applyFont="1" applyFill="1" applyBorder="1" applyAlignment="1" applyProtection="1">
      <alignment horizontal="left" vertical="top" wrapText="1"/>
      <protection/>
    </xf>
    <xf numFmtId="0" fontId="4" fillId="0" borderId="66" xfId="20" applyFont="1" applyBorder="1" applyAlignment="1" applyProtection="1">
      <alignment horizontal="left" vertical="top"/>
      <protection/>
    </xf>
    <xf numFmtId="0" fontId="4" fillId="6" borderId="3" xfId="20" applyFont="1" applyFill="1" applyBorder="1" applyAlignment="1" applyProtection="1">
      <alignment horizontal="left" vertical="top" wrapText="1"/>
      <protection/>
    </xf>
    <xf numFmtId="0" fontId="3" fillId="11" borderId="67" xfId="20" applyFont="1" applyFill="1" applyBorder="1" applyAlignment="1" applyProtection="1">
      <alignment horizontal="left" vertical="top"/>
      <protection/>
    </xf>
    <xf numFmtId="0" fontId="4" fillId="6" borderId="44" xfId="20" applyFont="1" applyFill="1" applyBorder="1" applyAlignment="1" applyProtection="1">
      <alignment horizontal="left" vertical="top"/>
      <protection/>
    </xf>
    <xf numFmtId="0" fontId="4" fillId="0" borderId="41" xfId="20" applyFont="1" applyBorder="1" applyAlignment="1" applyProtection="1">
      <alignment horizontal="left" vertical="top"/>
      <protection/>
    </xf>
    <xf numFmtId="0" fontId="4" fillId="0" borderId="14" xfId="20" applyFont="1" applyBorder="1" applyAlignment="1" applyProtection="1">
      <alignment horizontal="left" vertical="top" wrapText="1"/>
      <protection/>
    </xf>
    <xf numFmtId="0" fontId="4" fillId="0" borderId="68" xfId="20" applyFont="1" applyBorder="1" applyAlignment="1" applyProtection="1">
      <alignment horizontal="left" vertical="top" wrapText="1"/>
      <protection/>
    </xf>
    <xf numFmtId="0" fontId="4" fillId="0" borderId="65" xfId="20" applyFont="1" applyBorder="1" applyAlignment="1" applyProtection="1">
      <alignment horizontal="left" vertical="top" wrapText="1"/>
      <protection/>
    </xf>
    <xf numFmtId="0" fontId="4" fillId="0" borderId="11" xfId="20" applyFont="1" applyBorder="1" applyAlignment="1" applyProtection="1">
      <alignment horizontal="left" vertical="top" wrapText="1"/>
      <protection/>
    </xf>
    <xf numFmtId="0" fontId="4" fillId="6" borderId="60" xfId="20" applyFont="1" applyFill="1" applyBorder="1" applyAlignment="1" applyProtection="1">
      <alignment horizontal="left" vertical="top" wrapText="1"/>
      <protection/>
    </xf>
    <xf numFmtId="0" fontId="1" fillId="0" borderId="0" xfId="20" applyFont="1" applyAlignment="1" applyProtection="1">
      <alignment horizontal="left" vertical="top"/>
      <protection/>
    </xf>
    <xf numFmtId="0" fontId="1" fillId="0" borderId="69" xfId="20" applyFont="1" applyBorder="1" applyAlignment="1" applyProtection="1">
      <alignment horizontal="left" vertical="top"/>
      <protection/>
    </xf>
    <xf numFmtId="0" fontId="4" fillId="0" borderId="70" xfId="20" applyFont="1" applyBorder="1" applyAlignment="1" applyProtection="1">
      <alignment horizontal="left" vertical="top"/>
      <protection/>
    </xf>
    <xf numFmtId="0" fontId="3" fillId="11" borderId="71" xfId="20" applyFont="1" applyFill="1" applyBorder="1" applyAlignment="1" applyProtection="1">
      <alignment horizontal="left" vertical="top"/>
      <protection/>
    </xf>
    <xf numFmtId="0" fontId="4" fillId="0" borderId="49" xfId="20" applyFont="1" applyBorder="1" applyAlignment="1" applyProtection="1">
      <alignment horizontal="left" vertical="top"/>
      <protection/>
    </xf>
    <xf numFmtId="0" fontId="4" fillId="0" borderId="8" xfId="20" applyFont="1" applyBorder="1" applyAlignment="1" applyProtection="1">
      <alignment horizontal="left" vertical="top" wrapText="1"/>
      <protection/>
    </xf>
    <xf numFmtId="0" fontId="4" fillId="0" borderId="44" xfId="20" applyFont="1" applyBorder="1" applyAlignment="1" applyProtection="1">
      <alignment horizontal="left" vertical="top"/>
      <protection/>
    </xf>
    <xf numFmtId="0" fontId="3" fillId="11" borderId="72" xfId="20" applyFont="1" applyFill="1" applyBorder="1" applyAlignment="1" applyProtection="1">
      <alignment horizontal="left" vertical="top"/>
      <protection/>
    </xf>
    <xf numFmtId="0" fontId="4" fillId="11" borderId="30" xfId="20" applyFont="1" applyFill="1" applyBorder="1" applyAlignment="1" applyProtection="1">
      <alignment horizontal="left" vertical="top"/>
      <protection/>
    </xf>
    <xf numFmtId="0" fontId="3" fillId="5" borderId="30" xfId="20" applyFont="1" applyFill="1" applyBorder="1" applyAlignment="1" applyProtection="1">
      <alignment horizontal="left" vertical="top" wrapText="1"/>
      <protection/>
    </xf>
    <xf numFmtId="164" fontId="4" fillId="5" borderId="30" xfId="18" applyFont="1" applyFill="1" applyBorder="1" applyAlignment="1" applyProtection="1">
      <alignment horizontal="left" vertical="top" wrapText="1"/>
      <protection/>
    </xf>
    <xf numFmtId="0" fontId="4" fillId="0" borderId="65" xfId="20" applyFont="1" applyFill="1" applyBorder="1" applyAlignment="1" applyProtection="1">
      <alignment horizontal="left" vertical="top" wrapText="1"/>
      <protection/>
    </xf>
    <xf numFmtId="0" fontId="4" fillId="8" borderId="73" xfId="20" applyFont="1" applyFill="1" applyBorder="1" applyAlignment="1" applyProtection="1" quotePrefix="1">
      <alignment vertical="top" wrapText="1"/>
      <protection/>
    </xf>
    <xf numFmtId="0" fontId="4" fillId="0" borderId="1" xfId="20" applyFont="1" applyFill="1" applyBorder="1" applyAlignment="1" applyProtection="1">
      <alignment horizontal="left" vertical="top" wrapText="1"/>
      <protection/>
    </xf>
    <xf numFmtId="0" fontId="9" fillId="8" borderId="74" xfId="20" applyFont="1" applyFill="1" applyBorder="1" applyAlignment="1" applyProtection="1">
      <alignment vertical="top" wrapText="1"/>
      <protection/>
    </xf>
    <xf numFmtId="0" fontId="4" fillId="12" borderId="75" xfId="20" applyFont="1" applyFill="1" applyBorder="1" applyAlignment="1" applyProtection="1" quotePrefix="1">
      <alignment horizontal="center" vertical="top" wrapText="1"/>
      <protection/>
    </xf>
    <xf numFmtId="164" fontId="4" fillId="9" borderId="33" xfId="18" applyFont="1" applyFill="1" applyBorder="1" applyAlignment="1" applyProtection="1">
      <alignment horizontal="left" vertical="top" wrapText="1"/>
      <protection/>
    </xf>
    <xf numFmtId="0" fontId="10" fillId="13" borderId="76" xfId="20" applyFont="1" applyFill="1" applyBorder="1" applyAlignment="1" applyProtection="1">
      <alignment horizontal="left" vertical="top"/>
      <protection/>
    </xf>
    <xf numFmtId="0" fontId="4" fillId="10" borderId="35" xfId="20" applyFont="1" applyFill="1" applyBorder="1" applyAlignment="1" applyProtection="1">
      <alignment horizontal="left" vertical="top" wrapText="1"/>
      <protection/>
    </xf>
    <xf numFmtId="0" fontId="4" fillId="10" borderId="35" xfId="20" applyFont="1" applyFill="1" applyBorder="1" applyAlignment="1" applyProtection="1">
      <alignment horizontal="left" vertical="top"/>
      <protection/>
    </xf>
    <xf numFmtId="0" fontId="1" fillId="10" borderId="35" xfId="20" applyFill="1" applyBorder="1" applyAlignment="1" applyProtection="1">
      <alignment horizontal="center" vertical="top" wrapText="1"/>
      <protection/>
    </xf>
    <xf numFmtId="164" fontId="4" fillId="10" borderId="35" xfId="18" applyFont="1" applyFill="1" applyBorder="1" applyAlignment="1" applyProtection="1">
      <alignment horizontal="left" vertical="top" wrapText="1"/>
      <protection/>
    </xf>
    <xf numFmtId="0" fontId="3" fillId="14" borderId="76" xfId="20" applyFont="1" applyFill="1" applyBorder="1" applyAlignment="1" applyProtection="1">
      <alignment horizontal="left" vertical="top"/>
      <protection/>
    </xf>
    <xf numFmtId="0" fontId="4" fillId="6" borderId="35" xfId="20" applyFont="1" applyFill="1" applyBorder="1" applyAlignment="1" applyProtection="1">
      <alignment horizontal="left" vertical="top" wrapText="1"/>
      <protection/>
    </xf>
    <xf numFmtId="0" fontId="4" fillId="6" borderId="35" xfId="20" applyFont="1" applyFill="1" applyBorder="1" applyAlignment="1" applyProtection="1">
      <alignment horizontal="left" vertical="top"/>
      <protection/>
    </xf>
    <xf numFmtId="0" fontId="1" fillId="6" borderId="35" xfId="20" applyFill="1" applyBorder="1" applyAlignment="1" applyProtection="1">
      <alignment horizontal="left" vertical="top" wrapText="1"/>
      <protection/>
    </xf>
    <xf numFmtId="0" fontId="12" fillId="0" borderId="0" xfId="20" applyFont="1" applyAlignment="1" applyProtection="1">
      <alignment horizontal="left" vertical="top" wrapText="1"/>
      <protection/>
    </xf>
    <xf numFmtId="0" fontId="4" fillId="0" borderId="0" xfId="20" applyFont="1" applyAlignment="1" applyProtection="1">
      <alignment horizontal="left" vertical="top"/>
      <protection/>
    </xf>
    <xf numFmtId="0" fontId="4" fillId="0" borderId="0" xfId="20" applyFont="1" applyAlignment="1" applyProtection="1">
      <alignment horizontal="left" vertical="top" wrapText="1"/>
      <protection/>
    </xf>
    <xf numFmtId="0" fontId="1" fillId="0" borderId="0" xfId="20" applyAlignment="1" applyProtection="1">
      <alignment horizontal="left" vertical="top" wrapText="1"/>
      <protection/>
    </xf>
    <xf numFmtId="164" fontId="4" fillId="0" borderId="0" xfId="18" applyFont="1" applyAlignment="1" applyProtection="1">
      <alignment horizontal="left" vertical="top" wrapText="1"/>
      <protection/>
    </xf>
    <xf numFmtId="0" fontId="4" fillId="0" borderId="0" xfId="18" applyNumberFormat="1" applyFont="1" applyAlignment="1" applyProtection="1">
      <alignment horizontal="center" vertical="top" wrapText="1"/>
      <protection/>
    </xf>
    <xf numFmtId="44" fontId="1" fillId="0" borderId="0" xfId="20" applyNumberFormat="1" applyFont="1" applyAlignment="1" applyProtection="1">
      <alignment horizontal="left" vertical="top" wrapText="1"/>
      <protection/>
    </xf>
    <xf numFmtId="0" fontId="4" fillId="0" borderId="54" xfId="20" applyFont="1" applyBorder="1" applyAlignment="1" applyProtection="1">
      <alignment horizontal="center" vertical="top"/>
      <protection/>
    </xf>
    <xf numFmtId="0" fontId="4" fillId="0" borderId="58" xfId="20" applyFont="1" applyBorder="1" applyAlignment="1" applyProtection="1">
      <alignment horizontal="center" vertical="top"/>
      <protection/>
    </xf>
    <xf numFmtId="0" fontId="4" fillId="0" borderId="19" xfId="20" applyFont="1" applyFill="1" applyBorder="1" applyAlignment="1" applyProtection="1">
      <alignment horizontal="left" vertical="top" wrapText="1"/>
      <protection/>
    </xf>
    <xf numFmtId="0" fontId="4" fillId="0" borderId="16" xfId="20" applyFont="1" applyFill="1" applyBorder="1" applyAlignment="1" applyProtection="1">
      <alignment horizontal="left" vertical="top" wrapText="1"/>
      <protection/>
    </xf>
    <xf numFmtId="0" fontId="2" fillId="0" borderId="0" xfId="20" applyFont="1" applyBorder="1" applyAlignment="1" applyProtection="1">
      <alignment horizontal="center" vertical="top" wrapText="1"/>
      <protection/>
    </xf>
    <xf numFmtId="0" fontId="4" fillId="2" borderId="77" xfId="20" applyFont="1" applyFill="1" applyBorder="1" applyAlignment="1" applyProtection="1">
      <alignment horizontal="center" vertical="top" wrapText="1"/>
      <protection locked="0"/>
    </xf>
    <xf numFmtId="0" fontId="4" fillId="2" borderId="78" xfId="20" applyFont="1" applyFill="1" applyBorder="1" applyAlignment="1" applyProtection="1">
      <alignment horizontal="center" vertical="top" wrapText="1"/>
      <protection locked="0"/>
    </xf>
    <xf numFmtId="0" fontId="4" fillId="2" borderId="79" xfId="20" applyFont="1" applyFill="1" applyBorder="1" applyAlignment="1" applyProtection="1">
      <alignment horizontal="center" vertical="top" wrapText="1"/>
      <protection locked="0"/>
    </xf>
    <xf numFmtId="0" fontId="4" fillId="0" borderId="80" xfId="20" applyFont="1" applyBorder="1" applyAlignment="1" applyProtection="1">
      <alignment horizontal="center" vertical="top" wrapText="1"/>
      <protection/>
    </xf>
    <xf numFmtId="0" fontId="4" fillId="0" borderId="81" xfId="20" applyFont="1" applyBorder="1" applyAlignment="1" applyProtection="1">
      <alignment horizontal="center" vertical="top" wrapText="1"/>
      <protection/>
    </xf>
    <xf numFmtId="0" fontId="4" fillId="0" borderId="82" xfId="20" applyFont="1" applyBorder="1" applyAlignment="1" applyProtection="1">
      <alignment horizontal="center" vertical="top" wrapText="1"/>
      <protection/>
    </xf>
    <xf numFmtId="0" fontId="4" fillId="0" borderId="21" xfId="20" applyFont="1" applyBorder="1" applyAlignment="1" applyProtection="1">
      <alignment horizontal="center" vertical="top" wrapText="1"/>
      <protection/>
    </xf>
    <xf numFmtId="0" fontId="4" fillId="0" borderId="22" xfId="20" applyFont="1" applyBorder="1" applyAlignment="1" applyProtection="1">
      <alignment horizontal="center" vertical="top" wrapText="1"/>
      <protection/>
    </xf>
    <xf numFmtId="0" fontId="4" fillId="6" borderId="54" xfId="20" applyFont="1" applyFill="1" applyBorder="1" applyAlignment="1" applyProtection="1">
      <alignment horizontal="left" vertical="top" wrapText="1"/>
      <protection/>
    </xf>
    <xf numFmtId="0" fontId="4" fillId="6" borderId="58" xfId="20" applyFont="1" applyFill="1" applyBorder="1" applyAlignment="1" applyProtection="1">
      <alignment horizontal="left" vertical="top" wrapText="1"/>
      <protection/>
    </xf>
    <xf numFmtId="44" fontId="4" fillId="2" borderId="63" xfId="18" applyNumberFormat="1" applyFont="1" applyFill="1" applyBorder="1" applyAlignment="1" applyProtection="1">
      <alignment horizontal="center" vertical="top" wrapText="1"/>
      <protection locked="0"/>
    </xf>
    <xf numFmtId="44" fontId="4" fillId="2" borderId="3" xfId="18" applyNumberFormat="1" applyFont="1" applyFill="1" applyBorder="1" applyAlignment="1" applyProtection="1">
      <alignment horizontal="center" vertical="top" wrapText="1"/>
      <protection locked="0"/>
    </xf>
    <xf numFmtId="10" fontId="4" fillId="2" borderId="63" xfId="15" applyNumberFormat="1" applyFont="1" applyFill="1" applyBorder="1" applyAlignment="1" applyProtection="1">
      <alignment horizontal="center" vertical="top" wrapText="1"/>
      <protection locked="0"/>
    </xf>
    <xf numFmtId="10" fontId="4" fillId="2" borderId="65" xfId="15" applyNumberFormat="1" applyFont="1" applyFill="1" applyBorder="1" applyAlignment="1" applyProtection="1">
      <alignment horizontal="center" vertical="top" wrapText="1"/>
      <protection locked="0"/>
    </xf>
    <xf numFmtId="10" fontId="4" fillId="2" borderId="83" xfId="15" applyNumberFormat="1" applyFont="1" applyFill="1" applyBorder="1" applyAlignment="1" applyProtection="1">
      <alignment horizontal="center" vertical="top" wrapText="1"/>
      <protection locked="0"/>
    </xf>
    <xf numFmtId="0" fontId="4" fillId="6" borderId="84" xfId="20" applyFont="1" applyFill="1" applyBorder="1" applyAlignment="1" applyProtection="1">
      <alignment horizontal="left" vertical="top" wrapText="1"/>
      <protection/>
    </xf>
    <xf numFmtId="0" fontId="4" fillId="6" borderId="85" xfId="20" applyFont="1" applyFill="1" applyBorder="1" applyAlignment="1" applyProtection="1">
      <alignment horizontal="left" vertical="top" wrapText="1"/>
      <protection/>
    </xf>
    <xf numFmtId="0" fontId="4" fillId="0" borderId="26" xfId="20" applyFont="1" applyBorder="1" applyAlignment="1" applyProtection="1">
      <alignment horizontal="center" vertical="top" wrapText="1"/>
      <protection/>
    </xf>
    <xf numFmtId="0" fontId="4" fillId="0" borderId="27" xfId="20" applyFont="1" applyBorder="1" applyAlignment="1" applyProtection="1">
      <alignment horizontal="center" vertical="top" wrapText="1"/>
      <protection/>
    </xf>
    <xf numFmtId="0" fontId="4" fillId="0" borderId="26" xfId="20" applyFont="1" applyBorder="1" applyAlignment="1" applyProtection="1">
      <alignment horizontal="center" vertical="top"/>
      <protection/>
    </xf>
    <xf numFmtId="0" fontId="4" fillId="0" borderId="21" xfId="20" applyFont="1" applyBorder="1" applyAlignment="1" applyProtection="1">
      <alignment horizontal="center" vertical="top"/>
      <protection/>
    </xf>
    <xf numFmtId="0" fontId="4" fillId="0" borderId="22" xfId="20" applyFont="1" applyBorder="1" applyAlignment="1" applyProtection="1">
      <alignment horizontal="center" vertical="top"/>
      <protection/>
    </xf>
    <xf numFmtId="0" fontId="4" fillId="6" borderId="26" xfId="20" applyFont="1" applyFill="1" applyBorder="1" applyAlignment="1" applyProtection="1">
      <alignment horizontal="center" vertical="top" wrapText="1"/>
      <protection/>
    </xf>
    <xf numFmtId="0" fontId="4" fillId="6" borderId="21" xfId="20" applyFont="1" applyFill="1" applyBorder="1" applyAlignment="1" applyProtection="1">
      <alignment horizontal="center" vertical="top" wrapText="1"/>
      <protection/>
    </xf>
    <xf numFmtId="0" fontId="4" fillId="6" borderId="27" xfId="20" applyFont="1" applyFill="1" applyBorder="1" applyAlignment="1" applyProtection="1">
      <alignment horizontal="center" vertical="top" wrapText="1"/>
      <protection/>
    </xf>
    <xf numFmtId="44" fontId="4" fillId="2" borderId="60" xfId="18" applyNumberFormat="1" applyFont="1" applyFill="1" applyBorder="1" applyAlignment="1" applyProtection="1">
      <alignment horizontal="center" vertical="top" wrapText="1"/>
      <protection locked="0"/>
    </xf>
    <xf numFmtId="44" fontId="4" fillId="2" borderId="65" xfId="18" applyNumberFormat="1" applyFont="1" applyFill="1" applyBorder="1" applyAlignment="1" applyProtection="1">
      <alignment horizontal="center" vertical="top" wrapText="1"/>
      <protection locked="0"/>
    </xf>
    <xf numFmtId="44" fontId="4" fillId="2" borderId="83" xfId="18" applyNumberFormat="1" applyFont="1" applyFill="1" applyBorder="1" applyAlignment="1" applyProtection="1">
      <alignment horizontal="center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workbookViewId="0" topLeftCell="A1">
      <selection activeCell="H48" sqref="H48"/>
    </sheetView>
  </sheetViews>
  <sheetFormatPr defaultColWidth="9.140625" defaultRowHeight="15"/>
  <cols>
    <col min="1" max="1" width="3.57421875" style="170" customWidth="1"/>
    <col min="2" max="2" width="3.421875" style="170" customWidth="1"/>
    <col min="3" max="3" width="11.28125" style="168" customWidth="1"/>
    <col min="4" max="4" width="3.28125" style="168" customWidth="1"/>
    <col min="5" max="5" width="43.421875" style="169" customWidth="1"/>
    <col min="6" max="6" width="13.140625" style="170" customWidth="1"/>
    <col min="7" max="7" width="16.57421875" style="170" customWidth="1"/>
    <col min="8" max="8" width="9.57421875" style="171" customWidth="1"/>
    <col min="9" max="9" width="10.8515625" style="170" hidden="1" customWidth="1"/>
    <col min="10" max="10" width="9.57421875" style="172" customWidth="1"/>
    <col min="11" max="11" width="16.57421875" style="173" customWidth="1"/>
    <col min="12" max="16384" width="9.140625" style="65" customWidth="1"/>
  </cols>
  <sheetData>
    <row r="1" spans="1:11" ht="16.5" thickBo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4.25" thickBot="1" thickTop="1">
      <c r="A2" s="66"/>
      <c r="B2" s="66"/>
      <c r="C2" s="67" t="s">
        <v>1</v>
      </c>
      <c r="D2" s="67"/>
      <c r="E2" s="68" t="s">
        <v>2</v>
      </c>
      <c r="F2" s="68" t="s">
        <v>3</v>
      </c>
      <c r="G2" s="179"/>
      <c r="H2" s="180"/>
      <c r="I2" s="180"/>
      <c r="J2" s="180"/>
      <c r="K2" s="181"/>
    </row>
    <row r="3" spans="1:13" ht="23.25" customHeight="1" thickTop="1">
      <c r="A3" s="69"/>
      <c r="B3" s="70"/>
      <c r="C3" s="71"/>
      <c r="D3" s="71"/>
      <c r="E3" s="70"/>
      <c r="F3" s="72"/>
      <c r="G3" s="182" t="s">
        <v>4</v>
      </c>
      <c r="H3" s="183"/>
      <c r="I3" s="182" t="s">
        <v>5</v>
      </c>
      <c r="J3" s="184"/>
      <c r="K3" s="183"/>
      <c r="M3" s="73"/>
    </row>
    <row r="4" spans="1:13" ht="22.5">
      <c r="A4" s="74"/>
      <c r="B4" s="75"/>
      <c r="C4" s="76" t="s">
        <v>6</v>
      </c>
      <c r="D4" s="76"/>
      <c r="E4" s="77" t="s">
        <v>7</v>
      </c>
      <c r="F4" s="78" t="s">
        <v>8</v>
      </c>
      <c r="G4" s="44" t="s">
        <v>9</v>
      </c>
      <c r="H4" s="79" t="s">
        <v>10</v>
      </c>
      <c r="I4" s="4" t="s">
        <v>11</v>
      </c>
      <c r="J4" s="5" t="s">
        <v>12</v>
      </c>
      <c r="K4" s="6" t="s">
        <v>13</v>
      </c>
      <c r="M4" s="73"/>
    </row>
    <row r="5" spans="1:11" ht="15">
      <c r="A5" s="80" t="s">
        <v>14</v>
      </c>
      <c r="B5" s="81"/>
      <c r="C5" s="82"/>
      <c r="D5" s="82"/>
      <c r="E5" s="83"/>
      <c r="F5" s="7"/>
      <c r="G5" s="84"/>
      <c r="H5" s="85"/>
      <c r="I5" s="7"/>
      <c r="J5" s="8"/>
      <c r="K5" s="9"/>
    </row>
    <row r="6" spans="1:11" ht="15">
      <c r="A6" s="86"/>
      <c r="B6" s="87" t="s">
        <v>15</v>
      </c>
      <c r="C6" s="82"/>
      <c r="D6" s="82"/>
      <c r="E6" s="83"/>
      <c r="F6" s="10"/>
      <c r="G6" s="88"/>
      <c r="H6" s="85"/>
      <c r="I6" s="10"/>
      <c r="J6" s="11"/>
      <c r="K6" s="12"/>
    </row>
    <row r="7" spans="1:11" ht="12.75" customHeight="1">
      <c r="A7" s="86"/>
      <c r="B7" s="89"/>
      <c r="C7" s="90" t="s">
        <v>16</v>
      </c>
      <c r="D7" s="91"/>
      <c r="E7" s="13"/>
      <c r="F7" s="13"/>
      <c r="G7" s="92"/>
      <c r="H7" s="93"/>
      <c r="I7" s="13"/>
      <c r="J7" s="14"/>
      <c r="K7" s="15">
        <f>SUM(K9,K12,K24,K24:K38,K40:K44,K47:K52,K54:K56)</f>
        <v>0</v>
      </c>
    </row>
    <row r="8" spans="1:11" ht="12.75" customHeight="1">
      <c r="A8" s="86"/>
      <c r="B8" s="89"/>
      <c r="C8" s="94" t="s">
        <v>17</v>
      </c>
      <c r="D8" s="95"/>
      <c r="E8" s="16"/>
      <c r="F8" s="16"/>
      <c r="G8" s="96"/>
      <c r="H8" s="97"/>
      <c r="I8" s="16"/>
      <c r="J8" s="17"/>
      <c r="K8" s="18"/>
    </row>
    <row r="9" spans="1:11" ht="15">
      <c r="A9" s="86"/>
      <c r="B9" s="89"/>
      <c r="C9" s="98" t="s">
        <v>18</v>
      </c>
      <c r="D9" s="98" t="s">
        <v>19</v>
      </c>
      <c r="E9" s="99" t="s">
        <v>20</v>
      </c>
      <c r="F9" s="100" t="s">
        <v>21</v>
      </c>
      <c r="G9" s="201" t="s">
        <v>140</v>
      </c>
      <c r="H9" s="204"/>
      <c r="I9" s="196" t="s">
        <v>22</v>
      </c>
      <c r="J9" s="19">
        <v>1</v>
      </c>
      <c r="K9" s="20">
        <f>J9*H9</f>
        <v>0</v>
      </c>
    </row>
    <row r="10" spans="1:11" ht="15">
      <c r="A10" s="86"/>
      <c r="B10" s="89"/>
      <c r="C10" s="101"/>
      <c r="D10" s="101"/>
      <c r="E10" s="89"/>
      <c r="F10" s="100" t="s">
        <v>23</v>
      </c>
      <c r="G10" s="202"/>
      <c r="H10" s="205"/>
      <c r="I10" s="185"/>
      <c r="J10" s="21"/>
      <c r="K10" s="22"/>
    </row>
    <row r="11" spans="1:11" ht="15">
      <c r="A11" s="86"/>
      <c r="B11" s="89"/>
      <c r="C11" s="102"/>
      <c r="D11" s="102"/>
      <c r="E11" s="89"/>
      <c r="F11" s="100" t="s">
        <v>24</v>
      </c>
      <c r="G11" s="203"/>
      <c r="H11" s="190"/>
      <c r="I11" s="197"/>
      <c r="J11" s="23"/>
      <c r="K11" s="24"/>
    </row>
    <row r="12" spans="1:11" ht="15">
      <c r="A12" s="86"/>
      <c r="B12" s="89"/>
      <c r="C12" s="101" t="s">
        <v>25</v>
      </c>
      <c r="D12" s="103" t="s">
        <v>26</v>
      </c>
      <c r="E12" s="98" t="s">
        <v>27</v>
      </c>
      <c r="F12" s="104" t="s">
        <v>28</v>
      </c>
      <c r="G12" s="37" t="s">
        <v>140</v>
      </c>
      <c r="H12" s="204"/>
      <c r="I12" s="198" t="s">
        <v>29</v>
      </c>
      <c r="J12" s="19">
        <v>1</v>
      </c>
      <c r="K12" s="20">
        <f>J12*H12</f>
        <v>0</v>
      </c>
    </row>
    <row r="13" spans="1:11" ht="15">
      <c r="A13" s="86"/>
      <c r="B13" s="89"/>
      <c r="C13" s="101"/>
      <c r="D13" s="103"/>
      <c r="E13" s="101"/>
      <c r="F13" s="105" t="s">
        <v>30</v>
      </c>
      <c r="G13" s="106"/>
      <c r="H13" s="205"/>
      <c r="I13" s="199"/>
      <c r="J13" s="21"/>
      <c r="K13" s="22"/>
    </row>
    <row r="14" spans="1:11" ht="15">
      <c r="A14" s="86"/>
      <c r="B14" s="89"/>
      <c r="C14" s="102"/>
      <c r="D14" s="107"/>
      <c r="E14" s="102"/>
      <c r="F14" s="105" t="s">
        <v>31</v>
      </c>
      <c r="G14" s="108"/>
      <c r="H14" s="206"/>
      <c r="I14" s="200"/>
      <c r="J14" s="25"/>
      <c r="K14" s="26"/>
    </row>
    <row r="15" spans="1:11" ht="12.75" customHeight="1">
      <c r="A15" s="86"/>
      <c r="B15" s="89"/>
      <c r="C15" s="101" t="s">
        <v>32</v>
      </c>
      <c r="D15" s="109" t="s">
        <v>33</v>
      </c>
      <c r="E15" s="109" t="s">
        <v>34</v>
      </c>
      <c r="F15" s="110" t="s">
        <v>35</v>
      </c>
      <c r="G15" s="185" t="s">
        <v>146</v>
      </c>
      <c r="H15" s="191"/>
      <c r="I15" s="27"/>
      <c r="J15" s="28"/>
      <c r="K15" s="29">
        <f>K7*H15</f>
        <v>0</v>
      </c>
    </row>
    <row r="16" spans="1:11" ht="15">
      <c r="A16" s="86"/>
      <c r="B16" s="89"/>
      <c r="C16" s="101"/>
      <c r="D16" s="111"/>
      <c r="E16" s="111"/>
      <c r="F16" s="112" t="s">
        <v>36</v>
      </c>
      <c r="G16" s="185"/>
      <c r="H16" s="192"/>
      <c r="I16" s="30"/>
      <c r="J16" s="31"/>
      <c r="K16" s="22"/>
    </row>
    <row r="17" spans="1:11" ht="15">
      <c r="A17" s="86"/>
      <c r="B17" s="89"/>
      <c r="C17" s="101"/>
      <c r="D17" s="111"/>
      <c r="E17" s="111"/>
      <c r="F17" s="112" t="s">
        <v>37</v>
      </c>
      <c r="G17" s="185"/>
      <c r="H17" s="192"/>
      <c r="I17" s="30"/>
      <c r="J17" s="31"/>
      <c r="K17" s="22"/>
    </row>
    <row r="18" spans="1:11" ht="15">
      <c r="A18" s="86"/>
      <c r="B18" s="89"/>
      <c r="C18" s="101"/>
      <c r="D18" s="111"/>
      <c r="E18" s="111"/>
      <c r="F18" s="112" t="s">
        <v>38</v>
      </c>
      <c r="G18" s="185"/>
      <c r="H18" s="192"/>
      <c r="I18" s="30"/>
      <c r="J18" s="31"/>
      <c r="K18" s="22"/>
    </row>
    <row r="19" spans="1:11" ht="15">
      <c r="A19" s="86"/>
      <c r="B19" s="89"/>
      <c r="C19" s="101"/>
      <c r="D19" s="111"/>
      <c r="E19" s="111"/>
      <c r="F19" s="112" t="s">
        <v>39</v>
      </c>
      <c r="G19" s="185"/>
      <c r="H19" s="192"/>
      <c r="I19" s="30"/>
      <c r="J19" s="31"/>
      <c r="K19" s="22"/>
    </row>
    <row r="20" spans="1:11" ht="15">
      <c r="A20" s="86"/>
      <c r="B20" s="89"/>
      <c r="C20" s="101"/>
      <c r="D20" s="111"/>
      <c r="E20" s="111"/>
      <c r="F20" s="112" t="s">
        <v>40</v>
      </c>
      <c r="G20" s="185"/>
      <c r="H20" s="192"/>
      <c r="I20" s="30"/>
      <c r="J20" s="31"/>
      <c r="K20" s="22"/>
    </row>
    <row r="21" spans="1:11" ht="15">
      <c r="A21" s="86"/>
      <c r="B21" s="89"/>
      <c r="C21" s="101"/>
      <c r="D21" s="111"/>
      <c r="E21" s="111"/>
      <c r="F21" s="112" t="s">
        <v>41</v>
      </c>
      <c r="G21" s="185"/>
      <c r="H21" s="192"/>
      <c r="I21" s="30"/>
      <c r="J21" s="31"/>
      <c r="K21" s="22"/>
    </row>
    <row r="22" spans="1:11" ht="15">
      <c r="A22" s="86"/>
      <c r="B22" s="89"/>
      <c r="C22" s="101"/>
      <c r="D22" s="113"/>
      <c r="E22" s="113"/>
      <c r="F22" s="112" t="s">
        <v>42</v>
      </c>
      <c r="G22" s="186"/>
      <c r="H22" s="193"/>
      <c r="I22" s="32"/>
      <c r="J22" s="33"/>
      <c r="K22" s="26"/>
    </row>
    <row r="23" spans="1:11" ht="15">
      <c r="A23" s="86"/>
      <c r="B23" s="89"/>
      <c r="C23" s="114" t="s">
        <v>43</v>
      </c>
      <c r="D23" s="115"/>
      <c r="E23" s="116"/>
      <c r="F23" s="116"/>
      <c r="G23" s="34"/>
      <c r="H23" s="117"/>
      <c r="I23" s="34"/>
      <c r="J23" s="35"/>
      <c r="K23" s="36"/>
    </row>
    <row r="24" spans="1:11" ht="12.75" customHeight="1">
      <c r="A24" s="86"/>
      <c r="B24" s="89"/>
      <c r="C24" s="118" t="s">
        <v>44</v>
      </c>
      <c r="D24" s="98" t="s">
        <v>45</v>
      </c>
      <c r="E24" s="187" t="s">
        <v>46</v>
      </c>
      <c r="F24" s="119" t="s">
        <v>47</v>
      </c>
      <c r="G24" s="37" t="s">
        <v>143</v>
      </c>
      <c r="H24" s="189"/>
      <c r="I24" s="37" t="s">
        <v>48</v>
      </c>
      <c r="J24" s="19">
        <v>120</v>
      </c>
      <c r="K24" s="20">
        <f aca="true" t="shared" si="0" ref="K24:K38">J24*H24</f>
        <v>0</v>
      </c>
    </row>
    <row r="25" spans="1:11" ht="15">
      <c r="A25" s="86"/>
      <c r="B25" s="89"/>
      <c r="C25" s="120"/>
      <c r="D25" s="121"/>
      <c r="E25" s="188"/>
      <c r="F25" s="119" t="s">
        <v>49</v>
      </c>
      <c r="G25" s="38"/>
      <c r="H25" s="190"/>
      <c r="I25" s="38"/>
      <c r="J25" s="23"/>
      <c r="K25" s="24"/>
    </row>
    <row r="26" spans="1:11" ht="15">
      <c r="A26" s="86"/>
      <c r="B26" s="89"/>
      <c r="C26" s="101"/>
      <c r="D26" s="98" t="s">
        <v>50</v>
      </c>
      <c r="E26" s="187" t="s">
        <v>51</v>
      </c>
      <c r="F26" s="119" t="s">
        <v>52</v>
      </c>
      <c r="G26" s="37" t="s">
        <v>53</v>
      </c>
      <c r="H26" s="204"/>
      <c r="I26" s="37"/>
      <c r="J26" s="19">
        <v>80</v>
      </c>
      <c r="K26" s="20">
        <f t="shared" si="0"/>
        <v>0</v>
      </c>
    </row>
    <row r="27" spans="1:11" ht="15">
      <c r="A27" s="86"/>
      <c r="B27" s="89"/>
      <c r="C27" s="101"/>
      <c r="D27" s="121"/>
      <c r="E27" s="188"/>
      <c r="F27" s="119" t="s">
        <v>49</v>
      </c>
      <c r="G27" s="38"/>
      <c r="H27" s="190"/>
      <c r="I27" s="38"/>
      <c r="J27" s="23"/>
      <c r="K27" s="24"/>
    </row>
    <row r="28" spans="1:11" ht="15">
      <c r="A28" s="86"/>
      <c r="B28" s="89"/>
      <c r="C28" s="101"/>
      <c r="D28" s="98" t="s">
        <v>54</v>
      </c>
      <c r="E28" s="187" t="s">
        <v>55</v>
      </c>
      <c r="F28" s="119" t="s">
        <v>52</v>
      </c>
      <c r="G28" s="37" t="s">
        <v>53</v>
      </c>
      <c r="H28" s="204"/>
      <c r="I28" s="37"/>
      <c r="J28" s="19">
        <v>320</v>
      </c>
      <c r="K28" s="20">
        <f t="shared" si="0"/>
        <v>0</v>
      </c>
    </row>
    <row r="29" spans="1:11" ht="15">
      <c r="A29" s="86"/>
      <c r="B29" s="89"/>
      <c r="C29" s="101"/>
      <c r="D29" s="121"/>
      <c r="E29" s="188"/>
      <c r="F29" s="119" t="s">
        <v>49</v>
      </c>
      <c r="G29" s="38"/>
      <c r="H29" s="190"/>
      <c r="I29" s="38"/>
      <c r="J29" s="23"/>
      <c r="K29" s="24"/>
    </row>
    <row r="30" spans="1:11" ht="15">
      <c r="A30" s="86"/>
      <c r="B30" s="89"/>
      <c r="C30" s="101"/>
      <c r="D30" s="98" t="s">
        <v>56</v>
      </c>
      <c r="E30" s="187" t="s">
        <v>57</v>
      </c>
      <c r="F30" s="119" t="s">
        <v>52</v>
      </c>
      <c r="G30" s="37" t="s">
        <v>53</v>
      </c>
      <c r="H30" s="204"/>
      <c r="I30" s="37"/>
      <c r="J30" s="19">
        <v>80</v>
      </c>
      <c r="K30" s="20">
        <f t="shared" si="0"/>
        <v>0</v>
      </c>
    </row>
    <row r="31" spans="1:11" ht="15">
      <c r="A31" s="86"/>
      <c r="B31" s="89"/>
      <c r="C31" s="101"/>
      <c r="D31" s="121"/>
      <c r="E31" s="188"/>
      <c r="F31" s="119" t="s">
        <v>49</v>
      </c>
      <c r="G31" s="38"/>
      <c r="H31" s="190"/>
      <c r="I31" s="38"/>
      <c r="J31" s="23"/>
      <c r="K31" s="24"/>
    </row>
    <row r="32" spans="1:11" ht="15">
      <c r="A32" s="86"/>
      <c r="B32" s="89"/>
      <c r="C32" s="101"/>
      <c r="D32" s="98" t="s">
        <v>58</v>
      </c>
      <c r="E32" s="98" t="s">
        <v>59</v>
      </c>
      <c r="F32" s="122" t="s">
        <v>60</v>
      </c>
      <c r="G32" s="37" t="s">
        <v>61</v>
      </c>
      <c r="H32" s="204"/>
      <c r="I32" s="37"/>
      <c r="J32" s="19">
        <v>300</v>
      </c>
      <c r="K32" s="20">
        <f t="shared" si="0"/>
        <v>0</v>
      </c>
    </row>
    <row r="33" spans="1:11" ht="15">
      <c r="A33" s="86"/>
      <c r="B33" s="89"/>
      <c r="C33" s="101"/>
      <c r="D33" s="121"/>
      <c r="E33" s="121"/>
      <c r="F33" s="119" t="s">
        <v>49</v>
      </c>
      <c r="G33" s="38"/>
      <c r="H33" s="190"/>
      <c r="I33" s="38"/>
      <c r="J33" s="23"/>
      <c r="K33" s="24"/>
    </row>
    <row r="34" spans="1:11" ht="15">
      <c r="A34" s="86"/>
      <c r="B34" s="89"/>
      <c r="C34" s="101"/>
      <c r="D34" s="98" t="s">
        <v>62</v>
      </c>
      <c r="E34" s="194" t="s">
        <v>63</v>
      </c>
      <c r="F34" s="122" t="s">
        <v>60</v>
      </c>
      <c r="G34" s="37" t="s">
        <v>64</v>
      </c>
      <c r="H34" s="204"/>
      <c r="I34" s="37"/>
      <c r="J34" s="19">
        <v>150</v>
      </c>
      <c r="K34" s="20">
        <f t="shared" si="0"/>
        <v>0</v>
      </c>
    </row>
    <row r="35" spans="1:11" ht="15">
      <c r="A35" s="86"/>
      <c r="B35" s="89"/>
      <c r="C35" s="101"/>
      <c r="D35" s="121"/>
      <c r="E35" s="195"/>
      <c r="F35" s="123" t="s">
        <v>49</v>
      </c>
      <c r="G35" s="38"/>
      <c r="H35" s="190"/>
      <c r="I35" s="38"/>
      <c r="J35" s="23"/>
      <c r="K35" s="24"/>
    </row>
    <row r="36" spans="1:11" ht="15">
      <c r="A36" s="86"/>
      <c r="B36" s="89"/>
      <c r="C36" s="98" t="s">
        <v>65</v>
      </c>
      <c r="D36" s="124" t="s">
        <v>66</v>
      </c>
      <c r="E36" s="125" t="s">
        <v>67</v>
      </c>
      <c r="F36" s="126" t="s">
        <v>68</v>
      </c>
      <c r="G36" s="127" t="s">
        <v>61</v>
      </c>
      <c r="H36" s="1"/>
      <c r="I36" s="39"/>
      <c r="J36" s="40">
        <v>2000</v>
      </c>
      <c r="K36" s="41">
        <f t="shared" si="0"/>
        <v>0</v>
      </c>
    </row>
    <row r="37" spans="1:11" ht="12.75" customHeight="1">
      <c r="A37" s="86"/>
      <c r="B37" s="89"/>
      <c r="C37" s="128"/>
      <c r="D37" s="129" t="s">
        <v>69</v>
      </c>
      <c r="E37" s="125" t="s">
        <v>70</v>
      </c>
      <c r="F37" s="130"/>
      <c r="G37" s="44" t="s">
        <v>61</v>
      </c>
      <c r="H37" s="2"/>
      <c r="I37" s="42"/>
      <c r="J37" s="40">
        <v>100</v>
      </c>
      <c r="K37" s="41">
        <f t="shared" si="0"/>
        <v>0</v>
      </c>
    </row>
    <row r="38" spans="1:11" ht="15">
      <c r="A38" s="86"/>
      <c r="B38" s="89"/>
      <c r="C38" s="102"/>
      <c r="D38" s="131" t="s">
        <v>71</v>
      </c>
      <c r="E38" s="125" t="s">
        <v>72</v>
      </c>
      <c r="F38" s="132"/>
      <c r="G38" s="49" t="s">
        <v>61</v>
      </c>
      <c r="H38" s="2"/>
      <c r="I38" s="43"/>
      <c r="J38" s="40">
        <v>2000</v>
      </c>
      <c r="K38" s="41">
        <f t="shared" si="0"/>
        <v>0</v>
      </c>
    </row>
    <row r="39" spans="1:11" ht="15">
      <c r="A39" s="86"/>
      <c r="B39" s="89"/>
      <c r="C39" s="133" t="s">
        <v>73</v>
      </c>
      <c r="D39" s="115"/>
      <c r="E39" s="116"/>
      <c r="F39" s="116"/>
      <c r="G39" s="34"/>
      <c r="H39" s="117"/>
      <c r="I39" s="34"/>
      <c r="J39" s="35"/>
      <c r="K39" s="36"/>
    </row>
    <row r="40" spans="1:11" ht="15">
      <c r="A40" s="86"/>
      <c r="B40" s="89"/>
      <c r="C40" s="134" t="s">
        <v>74</v>
      </c>
      <c r="D40" s="109" t="s">
        <v>75</v>
      </c>
      <c r="E40" s="109" t="s">
        <v>76</v>
      </c>
      <c r="F40" s="119" t="s">
        <v>77</v>
      </c>
      <c r="G40" s="37" t="s">
        <v>78</v>
      </c>
      <c r="H40" s="189"/>
      <c r="I40" s="37"/>
      <c r="J40" s="19">
        <v>2000</v>
      </c>
      <c r="K40" s="20">
        <f>J40*H40</f>
        <v>0</v>
      </c>
    </row>
    <row r="41" spans="1:11" ht="15">
      <c r="A41" s="86"/>
      <c r="B41" s="89"/>
      <c r="C41" s="134" t="s">
        <v>79</v>
      </c>
      <c r="D41" s="113"/>
      <c r="E41" s="113"/>
      <c r="F41" s="119" t="s">
        <v>80</v>
      </c>
      <c r="G41" s="38"/>
      <c r="H41" s="190"/>
      <c r="I41" s="38"/>
      <c r="J41" s="23"/>
      <c r="K41" s="24"/>
    </row>
    <row r="42" spans="1:11" ht="15">
      <c r="A42" s="86"/>
      <c r="B42" s="89"/>
      <c r="C42" s="134" t="s">
        <v>74</v>
      </c>
      <c r="D42" s="109" t="s">
        <v>81</v>
      </c>
      <c r="E42" s="109" t="s">
        <v>82</v>
      </c>
      <c r="F42" s="119" t="s">
        <v>77</v>
      </c>
      <c r="G42" s="37" t="s">
        <v>78</v>
      </c>
      <c r="H42" s="204"/>
      <c r="I42" s="37"/>
      <c r="J42" s="19">
        <v>2500</v>
      </c>
      <c r="K42" s="20">
        <f>J42*H42</f>
        <v>0</v>
      </c>
    </row>
    <row r="43" spans="1:11" ht="15">
      <c r="A43" s="86"/>
      <c r="B43" s="89"/>
      <c r="C43" s="134" t="s">
        <v>83</v>
      </c>
      <c r="D43" s="113"/>
      <c r="E43" s="113"/>
      <c r="F43" s="119" t="s">
        <v>84</v>
      </c>
      <c r="G43" s="38"/>
      <c r="H43" s="190"/>
      <c r="I43" s="38"/>
      <c r="J43" s="23"/>
      <c r="K43" s="24"/>
    </row>
    <row r="44" spans="1:11" ht="15">
      <c r="A44" s="86"/>
      <c r="B44" s="89"/>
      <c r="C44" s="134" t="s">
        <v>74</v>
      </c>
      <c r="D44" s="109" t="s">
        <v>85</v>
      </c>
      <c r="E44" s="109" t="s">
        <v>86</v>
      </c>
      <c r="F44" s="119" t="s">
        <v>77</v>
      </c>
      <c r="G44" s="37" t="s">
        <v>78</v>
      </c>
      <c r="H44" s="204"/>
      <c r="I44" s="37"/>
      <c r="J44" s="19">
        <v>1200</v>
      </c>
      <c r="K44" s="20">
        <f>J44*H44</f>
        <v>0</v>
      </c>
    </row>
    <row r="45" spans="1:11" ht="15">
      <c r="A45" s="86"/>
      <c r="B45" s="89"/>
      <c r="C45" s="134" t="s">
        <v>87</v>
      </c>
      <c r="D45" s="113"/>
      <c r="E45" s="113"/>
      <c r="F45" s="119" t="s">
        <v>88</v>
      </c>
      <c r="G45" s="38"/>
      <c r="H45" s="206"/>
      <c r="I45" s="38"/>
      <c r="J45" s="23"/>
      <c r="K45" s="24"/>
    </row>
    <row r="46" spans="1:11" ht="15">
      <c r="A46" s="86"/>
      <c r="B46" s="89"/>
      <c r="C46" s="114" t="s">
        <v>89</v>
      </c>
      <c r="D46" s="115"/>
      <c r="E46" s="116"/>
      <c r="F46" s="116"/>
      <c r="G46" s="34"/>
      <c r="H46" s="117"/>
      <c r="I46" s="34"/>
      <c r="J46" s="35"/>
      <c r="K46" s="36"/>
    </row>
    <row r="47" spans="1:11" ht="33.75">
      <c r="A47" s="86"/>
      <c r="B47" s="89"/>
      <c r="C47" s="98" t="s">
        <v>90</v>
      </c>
      <c r="D47" s="135" t="s">
        <v>91</v>
      </c>
      <c r="E47" s="136" t="s">
        <v>92</v>
      </c>
      <c r="F47" s="137" t="s">
        <v>93</v>
      </c>
      <c r="G47" s="44" t="s">
        <v>94</v>
      </c>
      <c r="H47" s="2"/>
      <c r="I47" s="44"/>
      <c r="J47" s="40">
        <v>40000</v>
      </c>
      <c r="K47" s="41">
        <f>J47*H47</f>
        <v>0</v>
      </c>
    </row>
    <row r="48" spans="1:11" ht="33.75">
      <c r="A48" s="86"/>
      <c r="B48" s="89"/>
      <c r="C48" s="102"/>
      <c r="D48" s="135" t="s">
        <v>95</v>
      </c>
      <c r="E48" s="77" t="s">
        <v>96</v>
      </c>
      <c r="F48" s="138" t="s">
        <v>97</v>
      </c>
      <c r="G48" s="44" t="s">
        <v>94</v>
      </c>
      <c r="H48" s="2"/>
      <c r="I48" s="44"/>
      <c r="J48" s="40">
        <v>2500</v>
      </c>
      <c r="K48" s="41">
        <f>J48*H48</f>
        <v>0</v>
      </c>
    </row>
    <row r="49" spans="1:11" s="141" customFormat="1" ht="22.5">
      <c r="A49" s="86"/>
      <c r="B49" s="89"/>
      <c r="C49" s="98" t="s">
        <v>98</v>
      </c>
      <c r="D49" s="135" t="s">
        <v>99</v>
      </c>
      <c r="E49" s="139" t="s">
        <v>100</v>
      </c>
      <c r="F49" s="140" t="s">
        <v>101</v>
      </c>
      <c r="G49" s="45" t="s">
        <v>102</v>
      </c>
      <c r="H49" s="2"/>
      <c r="I49" s="45"/>
      <c r="J49" s="40">
        <v>100</v>
      </c>
      <c r="K49" s="41">
        <f aca="true" t="shared" si="1" ref="K49:K52">J49*H49</f>
        <v>0</v>
      </c>
    </row>
    <row r="50" spans="1:11" s="141" customFormat="1" ht="22.5">
      <c r="A50" s="86"/>
      <c r="B50" s="89"/>
      <c r="C50" s="142"/>
      <c r="D50" s="143" t="s">
        <v>103</v>
      </c>
      <c r="E50" s="139" t="s">
        <v>104</v>
      </c>
      <c r="F50" s="130"/>
      <c r="G50" s="45" t="s">
        <v>102</v>
      </c>
      <c r="H50" s="2"/>
      <c r="I50" s="45"/>
      <c r="J50" s="40">
        <v>50</v>
      </c>
      <c r="K50" s="41">
        <f t="shared" si="1"/>
        <v>0</v>
      </c>
    </row>
    <row r="51" spans="1:11" s="141" customFormat="1" ht="22.5">
      <c r="A51" s="86"/>
      <c r="B51" s="89"/>
      <c r="C51" s="101"/>
      <c r="D51" s="135" t="s">
        <v>105</v>
      </c>
      <c r="E51" s="139" t="s">
        <v>106</v>
      </c>
      <c r="F51" s="130"/>
      <c r="G51" s="45" t="s">
        <v>102</v>
      </c>
      <c r="H51" s="2"/>
      <c r="I51" s="45"/>
      <c r="J51" s="40">
        <v>25</v>
      </c>
      <c r="K51" s="41">
        <f t="shared" si="1"/>
        <v>0</v>
      </c>
    </row>
    <row r="52" spans="1:11" s="141" customFormat="1" ht="22.5">
      <c r="A52" s="86"/>
      <c r="B52" s="89"/>
      <c r="C52" s="101"/>
      <c r="D52" s="135" t="s">
        <v>107</v>
      </c>
      <c r="E52" s="139" t="s">
        <v>108</v>
      </c>
      <c r="F52" s="130"/>
      <c r="G52" s="45" t="s">
        <v>102</v>
      </c>
      <c r="H52" s="2"/>
      <c r="I52" s="45"/>
      <c r="J52" s="40">
        <v>25</v>
      </c>
      <c r="K52" s="41">
        <f t="shared" si="1"/>
        <v>0</v>
      </c>
    </row>
    <row r="53" spans="1:11" ht="15">
      <c r="A53" s="86"/>
      <c r="B53" s="89"/>
      <c r="C53" s="144" t="s">
        <v>109</v>
      </c>
      <c r="D53" s="115"/>
      <c r="E53" s="116"/>
      <c r="F53" s="116"/>
      <c r="G53" s="34"/>
      <c r="H53" s="117"/>
      <c r="I53" s="34"/>
      <c r="J53" s="46"/>
      <c r="K53" s="36"/>
    </row>
    <row r="54" spans="1:11" ht="15">
      <c r="A54" s="86"/>
      <c r="B54" s="89"/>
      <c r="C54" s="134" t="s">
        <v>110</v>
      </c>
      <c r="D54" s="145" t="s">
        <v>111</v>
      </c>
      <c r="E54" s="125" t="s">
        <v>112</v>
      </c>
      <c r="F54" s="146" t="s">
        <v>113</v>
      </c>
      <c r="G54" s="47" t="s">
        <v>78</v>
      </c>
      <c r="H54" s="3"/>
      <c r="I54" s="47"/>
      <c r="J54" s="48">
        <v>1000</v>
      </c>
      <c r="K54" s="41">
        <f>J54*H54</f>
        <v>0</v>
      </c>
    </row>
    <row r="55" spans="1:11" ht="15">
      <c r="A55" s="86"/>
      <c r="B55" s="89"/>
      <c r="C55" s="134" t="s">
        <v>114</v>
      </c>
      <c r="D55" s="147" t="s">
        <v>115</v>
      </c>
      <c r="E55" s="125" t="s">
        <v>116</v>
      </c>
      <c r="F55" s="146" t="s">
        <v>117</v>
      </c>
      <c r="G55" s="49" t="s">
        <v>78</v>
      </c>
      <c r="H55" s="2"/>
      <c r="I55" s="49"/>
      <c r="J55" s="40">
        <v>1000</v>
      </c>
      <c r="K55" s="41">
        <f>J55*H55</f>
        <v>0</v>
      </c>
    </row>
    <row r="56" spans="1:11" ht="15">
      <c r="A56" s="86"/>
      <c r="B56" s="89"/>
      <c r="C56" s="134" t="s">
        <v>118</v>
      </c>
      <c r="D56" s="147" t="s">
        <v>119</v>
      </c>
      <c r="E56" s="125" t="s">
        <v>120</v>
      </c>
      <c r="F56" s="146" t="s">
        <v>121</v>
      </c>
      <c r="G56" s="49" t="s">
        <v>78</v>
      </c>
      <c r="H56" s="2"/>
      <c r="I56" s="49"/>
      <c r="J56" s="40">
        <v>1000</v>
      </c>
      <c r="K56" s="41">
        <f>J56*H56</f>
        <v>0</v>
      </c>
    </row>
    <row r="57" spans="1:11" ht="15">
      <c r="A57" s="86"/>
      <c r="B57" s="87" t="s">
        <v>122</v>
      </c>
      <c r="C57" s="82"/>
      <c r="D57" s="82"/>
      <c r="E57" s="83"/>
      <c r="F57" s="10"/>
      <c r="G57" s="88"/>
      <c r="H57" s="85"/>
      <c r="I57" s="10"/>
      <c r="J57" s="11"/>
      <c r="K57" s="12">
        <f>SUM(K9:K56)</f>
        <v>0</v>
      </c>
    </row>
    <row r="58" spans="1:11" ht="12.75" customHeight="1">
      <c r="A58" s="86"/>
      <c r="B58" s="89"/>
      <c r="C58" s="90" t="s">
        <v>123</v>
      </c>
      <c r="D58" s="91"/>
      <c r="E58" s="13"/>
      <c r="F58" s="13"/>
      <c r="G58" s="92"/>
      <c r="H58" s="93"/>
      <c r="I58" s="13"/>
      <c r="J58" s="14"/>
      <c r="K58" s="50"/>
    </row>
    <row r="59" spans="1:11" ht="15">
      <c r="A59" s="86"/>
      <c r="B59" s="89"/>
      <c r="C59" s="148" t="s">
        <v>89</v>
      </c>
      <c r="D59" s="149"/>
      <c r="E59" s="150"/>
      <c r="F59" s="150"/>
      <c r="G59" s="51"/>
      <c r="H59" s="151"/>
      <c r="I59" s="51"/>
      <c r="J59" s="52"/>
      <c r="K59" s="53"/>
    </row>
    <row r="60" spans="1:11" ht="12.75" customHeight="1">
      <c r="A60" s="86"/>
      <c r="B60" s="89"/>
      <c r="C60" s="134" t="s">
        <v>124</v>
      </c>
      <c r="D60" s="174" t="s">
        <v>125</v>
      </c>
      <c r="E60" s="176" t="s">
        <v>126</v>
      </c>
      <c r="F60" s="152" t="s">
        <v>127</v>
      </c>
      <c r="G60" s="153"/>
      <c r="H60" s="54"/>
      <c r="I60" s="54"/>
      <c r="J60" s="54"/>
      <c r="K60" s="55">
        <v>1500000</v>
      </c>
    </row>
    <row r="61" spans="1:11" ht="15">
      <c r="A61" s="86"/>
      <c r="B61" s="89"/>
      <c r="C61" s="101" t="s">
        <v>141</v>
      </c>
      <c r="D61" s="175"/>
      <c r="E61" s="177"/>
      <c r="F61" s="154" t="s">
        <v>128</v>
      </c>
      <c r="G61" s="155"/>
      <c r="H61" s="56"/>
      <c r="I61" s="56"/>
      <c r="J61" s="56"/>
      <c r="K61" s="57"/>
    </row>
    <row r="62" spans="1:11" ht="15">
      <c r="A62" s="86"/>
      <c r="B62" s="89"/>
      <c r="C62" s="144" t="s">
        <v>109</v>
      </c>
      <c r="D62" s="115"/>
      <c r="E62" s="116"/>
      <c r="F62" s="116"/>
      <c r="G62" s="34"/>
      <c r="H62" s="117"/>
      <c r="I62" s="34"/>
      <c r="J62" s="58"/>
      <c r="K62" s="36"/>
    </row>
    <row r="63" spans="1:11" ht="22.5">
      <c r="A63" s="86"/>
      <c r="B63" s="89"/>
      <c r="C63" s="101" t="s">
        <v>129</v>
      </c>
      <c r="D63" s="145" t="s">
        <v>130</v>
      </c>
      <c r="E63" s="125" t="s">
        <v>142</v>
      </c>
      <c r="F63" s="146" t="s">
        <v>131</v>
      </c>
      <c r="G63" s="156"/>
      <c r="H63" s="157"/>
      <c r="I63" s="59"/>
      <c r="J63" s="60"/>
      <c r="K63" s="61">
        <v>1500000</v>
      </c>
    </row>
    <row r="64" spans="1:11" ht="15">
      <c r="A64" s="86"/>
      <c r="B64" s="87" t="s">
        <v>132</v>
      </c>
      <c r="C64" s="82"/>
      <c r="D64" s="82"/>
      <c r="E64" s="83"/>
      <c r="F64" s="10"/>
      <c r="G64" s="88"/>
      <c r="H64" s="85"/>
      <c r="I64" s="10"/>
      <c r="J64" s="11"/>
      <c r="K64" s="12">
        <f>K63+K60</f>
        <v>3000000</v>
      </c>
    </row>
    <row r="65" spans="1:11" ht="12.75" customHeight="1">
      <c r="A65" s="86"/>
      <c r="B65" s="89"/>
      <c r="C65" s="90" t="s">
        <v>133</v>
      </c>
      <c r="D65" s="91"/>
      <c r="E65" s="13"/>
      <c r="F65" s="13"/>
      <c r="G65" s="92"/>
      <c r="H65" s="93"/>
      <c r="I65" s="13"/>
      <c r="J65" s="14"/>
      <c r="K65" s="50"/>
    </row>
    <row r="66" spans="1:11" ht="22.5">
      <c r="A66" s="86"/>
      <c r="B66" s="89"/>
      <c r="C66" s="102" t="s">
        <v>134</v>
      </c>
      <c r="D66" s="135" t="s">
        <v>135</v>
      </c>
      <c r="E66" s="125" t="s">
        <v>136</v>
      </c>
      <c r="F66" s="146" t="s">
        <v>137</v>
      </c>
      <c r="G66" s="156"/>
      <c r="H66" s="157"/>
      <c r="I66" s="59"/>
      <c r="J66" s="60"/>
      <c r="K66" s="61">
        <v>300000</v>
      </c>
    </row>
    <row r="67" spans="1:11" ht="13.5" thickBot="1">
      <c r="A67" s="86"/>
      <c r="B67" s="87" t="s">
        <v>138</v>
      </c>
      <c r="C67" s="82"/>
      <c r="D67" s="82"/>
      <c r="E67" s="83"/>
      <c r="F67" s="10"/>
      <c r="G67" s="88"/>
      <c r="H67" s="85"/>
      <c r="I67" s="10"/>
      <c r="J67" s="11"/>
      <c r="K67" s="12">
        <f>K66</f>
        <v>300000</v>
      </c>
    </row>
    <row r="68" spans="1:11" ht="13.5" thickBot="1">
      <c r="A68" s="158" t="s">
        <v>139</v>
      </c>
      <c r="B68" s="159"/>
      <c r="C68" s="160"/>
      <c r="D68" s="160"/>
      <c r="E68" s="159"/>
      <c r="F68" s="62"/>
      <c r="G68" s="161"/>
      <c r="H68" s="162"/>
      <c r="I68" s="62"/>
      <c r="J68" s="63"/>
      <c r="K68" s="64">
        <f>SUM(K67,K64,K57)</f>
        <v>3300000</v>
      </c>
    </row>
    <row r="69" spans="1:11" ht="13.5" thickBot="1">
      <c r="A69" s="163" t="s">
        <v>144</v>
      </c>
      <c r="B69" s="164"/>
      <c r="C69" s="165"/>
      <c r="D69" s="165"/>
      <c r="E69" s="164"/>
      <c r="F69" s="166"/>
      <c r="G69" s="156"/>
      <c r="H69" s="157"/>
      <c r="I69" s="59"/>
      <c r="J69" s="60"/>
      <c r="K69" s="61">
        <f>K68*0.1</f>
        <v>330000</v>
      </c>
    </row>
    <row r="70" spans="1:11" ht="13.5" thickBot="1">
      <c r="A70" s="158" t="s">
        <v>145</v>
      </c>
      <c r="B70" s="159"/>
      <c r="C70" s="160"/>
      <c r="D70" s="160"/>
      <c r="E70" s="159"/>
      <c r="F70" s="62"/>
      <c r="G70" s="161"/>
      <c r="H70" s="162"/>
      <c r="I70" s="62"/>
      <c r="J70" s="63"/>
      <c r="K70" s="64">
        <f>K69+K68</f>
        <v>3630000</v>
      </c>
    </row>
    <row r="71" spans="1:2" ht="15">
      <c r="A71" s="167"/>
      <c r="B71" s="167"/>
    </row>
    <row r="72" spans="1:2" ht="15">
      <c r="A72" s="167"/>
      <c r="B72" s="167"/>
    </row>
    <row r="73" spans="1:2" ht="15">
      <c r="A73" s="167"/>
      <c r="B73" s="167"/>
    </row>
    <row r="74" spans="1:2" ht="15">
      <c r="A74" s="167"/>
      <c r="B74" s="167"/>
    </row>
    <row r="75" spans="1:2" ht="15">
      <c r="A75" s="167"/>
      <c r="B75" s="167"/>
    </row>
    <row r="76" spans="1:2" ht="15">
      <c r="A76" s="167"/>
      <c r="B76" s="167"/>
    </row>
    <row r="77" spans="1:2" ht="15">
      <c r="A77" s="167"/>
      <c r="B77" s="167"/>
    </row>
    <row r="78" spans="1:2" ht="15">
      <c r="A78" s="167"/>
      <c r="B78" s="167"/>
    </row>
    <row r="79" spans="1:2" ht="15">
      <c r="A79" s="167"/>
      <c r="B79" s="167"/>
    </row>
    <row r="80" spans="1:11" s="168" customFormat="1" ht="15">
      <c r="A80" s="167"/>
      <c r="B80" s="167"/>
      <c r="E80" s="169"/>
      <c r="F80" s="170"/>
      <c r="G80" s="170"/>
      <c r="H80" s="171"/>
      <c r="I80" s="170"/>
      <c r="J80" s="172"/>
      <c r="K80" s="173"/>
    </row>
    <row r="81" spans="1:11" s="168" customFormat="1" ht="15">
      <c r="A81" s="167"/>
      <c r="B81" s="167"/>
      <c r="E81" s="169"/>
      <c r="F81" s="170"/>
      <c r="G81" s="170"/>
      <c r="H81" s="171"/>
      <c r="I81" s="170"/>
      <c r="J81" s="172"/>
      <c r="K81" s="173"/>
    </row>
    <row r="82" spans="1:11" s="168" customFormat="1" ht="15">
      <c r="A82" s="167"/>
      <c r="B82" s="167"/>
      <c r="E82" s="169"/>
      <c r="F82" s="170"/>
      <c r="G82" s="170"/>
      <c r="H82" s="171"/>
      <c r="I82" s="170"/>
      <c r="J82" s="172"/>
      <c r="K82" s="173"/>
    </row>
    <row r="83" spans="1:11" s="168" customFormat="1" ht="15">
      <c r="A83" s="167"/>
      <c r="B83" s="167"/>
      <c r="E83" s="169"/>
      <c r="F83" s="170"/>
      <c r="G83" s="170"/>
      <c r="H83" s="171"/>
      <c r="I83" s="170"/>
      <c r="J83" s="172"/>
      <c r="K83" s="173"/>
    </row>
    <row r="84" spans="1:11" s="168" customFormat="1" ht="15">
      <c r="A84" s="167"/>
      <c r="B84" s="167"/>
      <c r="E84" s="169"/>
      <c r="F84" s="170"/>
      <c r="G84" s="170"/>
      <c r="H84" s="171"/>
      <c r="I84" s="170"/>
      <c r="J84" s="172"/>
      <c r="K84" s="173"/>
    </row>
    <row r="85" spans="1:11" s="168" customFormat="1" ht="15">
      <c r="A85" s="167"/>
      <c r="B85" s="167"/>
      <c r="E85" s="169"/>
      <c r="F85" s="170"/>
      <c r="G85" s="170"/>
      <c r="H85" s="171"/>
      <c r="I85" s="170"/>
      <c r="J85" s="172"/>
      <c r="K85" s="173"/>
    </row>
    <row r="86" spans="1:11" s="168" customFormat="1" ht="15">
      <c r="A86" s="167"/>
      <c r="B86" s="167"/>
      <c r="E86" s="169"/>
      <c r="F86" s="170"/>
      <c r="G86" s="170"/>
      <c r="H86" s="171"/>
      <c r="I86" s="170"/>
      <c r="J86" s="172"/>
      <c r="K86" s="173"/>
    </row>
    <row r="87" spans="1:11" s="168" customFormat="1" ht="15">
      <c r="A87" s="167"/>
      <c r="B87" s="167"/>
      <c r="E87" s="169"/>
      <c r="F87" s="170"/>
      <c r="G87" s="170"/>
      <c r="H87" s="171"/>
      <c r="I87" s="170"/>
      <c r="J87" s="172"/>
      <c r="K87" s="173"/>
    </row>
    <row r="88" spans="1:11" s="168" customFormat="1" ht="15">
      <c r="A88" s="167"/>
      <c r="B88" s="167"/>
      <c r="E88" s="169"/>
      <c r="F88" s="170"/>
      <c r="G88" s="170"/>
      <c r="H88" s="171"/>
      <c r="I88" s="170"/>
      <c r="J88" s="172"/>
      <c r="K88" s="173"/>
    </row>
    <row r="89" spans="1:11" s="168" customFormat="1" ht="15">
      <c r="A89" s="167"/>
      <c r="B89" s="167"/>
      <c r="E89" s="169"/>
      <c r="F89" s="170"/>
      <c r="G89" s="170"/>
      <c r="H89" s="171"/>
      <c r="I89" s="170"/>
      <c r="J89" s="172"/>
      <c r="K89" s="173"/>
    </row>
    <row r="90" spans="1:11" s="168" customFormat="1" ht="15">
      <c r="A90" s="167"/>
      <c r="B90" s="167"/>
      <c r="E90" s="169"/>
      <c r="F90" s="170"/>
      <c r="G90" s="170"/>
      <c r="H90" s="171"/>
      <c r="I90" s="170"/>
      <c r="J90" s="172"/>
      <c r="K90" s="173"/>
    </row>
    <row r="91" spans="1:11" s="168" customFormat="1" ht="15">
      <c r="A91" s="167"/>
      <c r="B91" s="167"/>
      <c r="E91" s="169"/>
      <c r="F91" s="170"/>
      <c r="G91" s="170"/>
      <c r="H91" s="171"/>
      <c r="I91" s="170"/>
      <c r="J91" s="172"/>
      <c r="K91" s="173"/>
    </row>
    <row r="92" spans="1:11" s="168" customFormat="1" ht="15">
      <c r="A92" s="167"/>
      <c r="B92" s="167"/>
      <c r="E92" s="169"/>
      <c r="F92" s="170"/>
      <c r="G92" s="170"/>
      <c r="H92" s="171"/>
      <c r="I92" s="170"/>
      <c r="J92" s="172"/>
      <c r="K92" s="173"/>
    </row>
    <row r="93" spans="1:11" s="168" customFormat="1" ht="15">
      <c r="A93" s="167"/>
      <c r="B93" s="167"/>
      <c r="E93" s="169"/>
      <c r="F93" s="170"/>
      <c r="G93" s="170"/>
      <c r="H93" s="171"/>
      <c r="I93" s="170"/>
      <c r="J93" s="172"/>
      <c r="K93" s="173"/>
    </row>
    <row r="94" spans="1:11" s="168" customFormat="1" ht="15">
      <c r="A94" s="167"/>
      <c r="B94" s="167"/>
      <c r="E94" s="169"/>
      <c r="F94" s="170"/>
      <c r="G94" s="170"/>
      <c r="H94" s="171"/>
      <c r="I94" s="170"/>
      <c r="J94" s="172"/>
      <c r="K94" s="173"/>
    </row>
    <row r="95" spans="1:11" s="168" customFormat="1" ht="15">
      <c r="A95" s="167"/>
      <c r="B95" s="167"/>
      <c r="E95" s="169"/>
      <c r="F95" s="170"/>
      <c r="G95" s="170"/>
      <c r="H95" s="171"/>
      <c r="I95" s="170"/>
      <c r="J95" s="172"/>
      <c r="K95" s="173"/>
    </row>
    <row r="96" spans="1:11" s="168" customFormat="1" ht="15">
      <c r="A96" s="167"/>
      <c r="B96" s="167"/>
      <c r="E96" s="169"/>
      <c r="F96" s="170"/>
      <c r="G96" s="170"/>
      <c r="H96" s="171"/>
      <c r="I96" s="170"/>
      <c r="J96" s="172"/>
      <c r="K96" s="173"/>
    </row>
    <row r="97" spans="1:11" s="168" customFormat="1" ht="15">
      <c r="A97" s="167"/>
      <c r="B97" s="167"/>
      <c r="E97" s="169"/>
      <c r="F97" s="170"/>
      <c r="G97" s="170"/>
      <c r="H97" s="171"/>
      <c r="I97" s="170"/>
      <c r="J97" s="172"/>
      <c r="K97" s="173"/>
    </row>
    <row r="98" spans="1:11" s="168" customFormat="1" ht="15">
      <c r="A98" s="167"/>
      <c r="B98" s="167"/>
      <c r="E98" s="169"/>
      <c r="F98" s="170"/>
      <c r="G98" s="170"/>
      <c r="H98" s="171"/>
      <c r="I98" s="170"/>
      <c r="J98" s="172"/>
      <c r="K98" s="173"/>
    </row>
    <row r="99" spans="1:11" s="168" customFormat="1" ht="15">
      <c r="A99" s="167"/>
      <c r="B99" s="167"/>
      <c r="E99" s="169"/>
      <c r="F99" s="170"/>
      <c r="G99" s="170"/>
      <c r="H99" s="171"/>
      <c r="I99" s="170"/>
      <c r="J99" s="172"/>
      <c r="K99" s="173"/>
    </row>
    <row r="100" spans="1:11" s="168" customFormat="1" ht="15">
      <c r="A100" s="167"/>
      <c r="B100" s="167"/>
      <c r="E100" s="169"/>
      <c r="F100" s="170"/>
      <c r="G100" s="170"/>
      <c r="H100" s="171"/>
      <c r="I100" s="170"/>
      <c r="J100" s="172"/>
      <c r="K100" s="173"/>
    </row>
    <row r="101" spans="1:11" s="168" customFormat="1" ht="15">
      <c r="A101" s="167"/>
      <c r="B101" s="167"/>
      <c r="E101" s="169"/>
      <c r="F101" s="170"/>
      <c r="G101" s="170"/>
      <c r="H101" s="171"/>
      <c r="I101" s="170"/>
      <c r="J101" s="172"/>
      <c r="K101" s="173"/>
    </row>
    <row r="102" spans="1:11" s="168" customFormat="1" ht="15">
      <c r="A102" s="167"/>
      <c r="B102" s="167"/>
      <c r="E102" s="169"/>
      <c r="F102" s="170"/>
      <c r="G102" s="170"/>
      <c r="H102" s="171"/>
      <c r="I102" s="170"/>
      <c r="J102" s="172"/>
      <c r="K102" s="173"/>
    </row>
    <row r="103" spans="1:11" s="168" customFormat="1" ht="15">
      <c r="A103" s="167"/>
      <c r="B103" s="167"/>
      <c r="E103" s="169"/>
      <c r="F103" s="170"/>
      <c r="G103" s="170"/>
      <c r="H103" s="171"/>
      <c r="I103" s="170"/>
      <c r="J103" s="172"/>
      <c r="K103" s="173"/>
    </row>
    <row r="104" spans="1:11" s="168" customFormat="1" ht="15">
      <c r="A104" s="167"/>
      <c r="B104" s="167"/>
      <c r="E104" s="169"/>
      <c r="F104" s="170"/>
      <c r="G104" s="170"/>
      <c r="H104" s="171"/>
      <c r="I104" s="170"/>
      <c r="J104" s="172"/>
      <c r="K104" s="173"/>
    </row>
    <row r="105" spans="1:11" s="168" customFormat="1" ht="15">
      <c r="A105" s="167"/>
      <c r="B105" s="167"/>
      <c r="E105" s="169"/>
      <c r="F105" s="170"/>
      <c r="G105" s="170"/>
      <c r="H105" s="171"/>
      <c r="I105" s="170"/>
      <c r="J105" s="172"/>
      <c r="K105" s="173"/>
    </row>
    <row r="106" spans="1:11" s="168" customFormat="1" ht="15">
      <c r="A106" s="167"/>
      <c r="B106" s="167"/>
      <c r="E106" s="169"/>
      <c r="F106" s="170"/>
      <c r="G106" s="170"/>
      <c r="H106" s="171"/>
      <c r="I106" s="170"/>
      <c r="J106" s="172"/>
      <c r="K106" s="173"/>
    </row>
    <row r="107" spans="1:11" s="168" customFormat="1" ht="15">
      <c r="A107" s="167"/>
      <c r="B107" s="167"/>
      <c r="E107" s="169"/>
      <c r="F107" s="170"/>
      <c r="G107" s="170"/>
      <c r="H107" s="171"/>
      <c r="I107" s="170"/>
      <c r="J107" s="172"/>
      <c r="K107" s="173"/>
    </row>
    <row r="108" spans="1:11" s="168" customFormat="1" ht="15">
      <c r="A108" s="167"/>
      <c r="B108" s="167"/>
      <c r="E108" s="169"/>
      <c r="F108" s="170"/>
      <c r="G108" s="170"/>
      <c r="H108" s="171"/>
      <c r="I108" s="170"/>
      <c r="J108" s="172"/>
      <c r="K108" s="173"/>
    </row>
    <row r="109" spans="1:11" s="168" customFormat="1" ht="15">
      <c r="A109" s="167"/>
      <c r="B109" s="167"/>
      <c r="E109" s="169"/>
      <c r="F109" s="170"/>
      <c r="G109" s="170"/>
      <c r="H109" s="171"/>
      <c r="I109" s="170"/>
      <c r="J109" s="172"/>
      <c r="K109" s="173"/>
    </row>
    <row r="110" spans="1:11" s="168" customFormat="1" ht="15">
      <c r="A110" s="167"/>
      <c r="B110" s="167"/>
      <c r="E110" s="169"/>
      <c r="F110" s="170"/>
      <c r="G110" s="170"/>
      <c r="H110" s="171"/>
      <c r="I110" s="170"/>
      <c r="J110" s="172"/>
      <c r="K110" s="173"/>
    </row>
    <row r="111" spans="1:11" s="168" customFormat="1" ht="15">
      <c r="A111" s="167"/>
      <c r="B111" s="167"/>
      <c r="E111" s="169"/>
      <c r="F111" s="170"/>
      <c r="G111" s="170"/>
      <c r="H111" s="171"/>
      <c r="I111" s="170"/>
      <c r="J111" s="172"/>
      <c r="K111" s="173"/>
    </row>
    <row r="112" spans="1:11" s="168" customFormat="1" ht="15">
      <c r="A112" s="167"/>
      <c r="B112" s="167"/>
      <c r="E112" s="169"/>
      <c r="F112" s="170"/>
      <c r="G112" s="170"/>
      <c r="H112" s="171"/>
      <c r="I112" s="170"/>
      <c r="J112" s="172"/>
      <c r="K112" s="173"/>
    </row>
    <row r="113" spans="1:11" s="168" customFormat="1" ht="15">
      <c r="A113" s="167"/>
      <c r="B113" s="167"/>
      <c r="E113" s="169"/>
      <c r="F113" s="170"/>
      <c r="G113" s="170"/>
      <c r="H113" s="171"/>
      <c r="I113" s="170"/>
      <c r="J113" s="172"/>
      <c r="K113" s="173"/>
    </row>
    <row r="114" spans="1:11" s="168" customFormat="1" ht="15">
      <c r="A114" s="167"/>
      <c r="B114" s="167"/>
      <c r="E114" s="169"/>
      <c r="F114" s="170"/>
      <c r="G114" s="170"/>
      <c r="H114" s="171"/>
      <c r="I114" s="170"/>
      <c r="J114" s="172"/>
      <c r="K114" s="173"/>
    </row>
    <row r="115" spans="1:11" s="168" customFormat="1" ht="15">
      <c r="A115" s="167"/>
      <c r="B115" s="167"/>
      <c r="E115" s="169"/>
      <c r="F115" s="170"/>
      <c r="G115" s="170"/>
      <c r="H115" s="171"/>
      <c r="I115" s="170"/>
      <c r="J115" s="172"/>
      <c r="K115" s="173"/>
    </row>
    <row r="116" spans="1:11" s="168" customFormat="1" ht="15">
      <c r="A116" s="167"/>
      <c r="B116" s="167"/>
      <c r="E116" s="169"/>
      <c r="F116" s="170"/>
      <c r="G116" s="170"/>
      <c r="H116" s="171"/>
      <c r="I116" s="170"/>
      <c r="J116" s="172"/>
      <c r="K116" s="173"/>
    </row>
    <row r="117" spans="1:11" s="168" customFormat="1" ht="15">
      <c r="A117" s="167"/>
      <c r="B117" s="167"/>
      <c r="E117" s="169"/>
      <c r="F117" s="170"/>
      <c r="G117" s="170"/>
      <c r="H117" s="171"/>
      <c r="I117" s="170"/>
      <c r="J117" s="172"/>
      <c r="K117" s="173"/>
    </row>
  </sheetData>
  <sheetProtection password="A435" sheet="1" objects="1" scenarios="1" selectLockedCells="1"/>
  <mergeCells count="27">
    <mergeCell ref="G9:G11"/>
    <mergeCell ref="H9:H11"/>
    <mergeCell ref="H12:H14"/>
    <mergeCell ref="H42:H43"/>
    <mergeCell ref="H44:H45"/>
    <mergeCell ref="H26:H27"/>
    <mergeCell ref="H28:H29"/>
    <mergeCell ref="H30:H31"/>
    <mergeCell ref="H32:H33"/>
    <mergeCell ref="H34:H35"/>
    <mergeCell ref="H40:H41"/>
    <mergeCell ref="D60:D61"/>
    <mergeCell ref="E60:E61"/>
    <mergeCell ref="A1:K1"/>
    <mergeCell ref="G2:K2"/>
    <mergeCell ref="G3:H3"/>
    <mergeCell ref="I3:K3"/>
    <mergeCell ref="G15:G22"/>
    <mergeCell ref="E24:E25"/>
    <mergeCell ref="H24:H25"/>
    <mergeCell ref="H15:H22"/>
    <mergeCell ref="E26:E27"/>
    <mergeCell ref="E28:E29"/>
    <mergeCell ref="E30:E31"/>
    <mergeCell ref="E34:E35"/>
    <mergeCell ref="I9:I11"/>
    <mergeCell ref="I12:I14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300" verticalDpi="300" orientation="portrait" paperSize="9" scale="74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Ann (IAS)</dc:creator>
  <cp:keywords/>
  <dc:description/>
  <cp:lastModifiedBy>LEROY Ann (IAS)</cp:lastModifiedBy>
  <cp:lastPrinted>2015-03-30T14:08:53Z</cp:lastPrinted>
  <dcterms:created xsi:type="dcterms:W3CDTF">2015-03-30T11:45:36Z</dcterms:created>
  <dcterms:modified xsi:type="dcterms:W3CDTF">2015-04-16T16:13:35Z</dcterms:modified>
  <cp:category/>
  <cp:version/>
  <cp:contentType/>
  <cp:contentStatus/>
</cp:coreProperties>
</file>